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utaja\Desktop\PROJEKTID\"/>
    </mc:Choice>
  </mc:AlternateContent>
  <xr:revisionPtr revIDLastSave="0" documentId="8_{C2EA492E-B5B9-4153-9FA9-CAC8C340BF6F}" xr6:coauthVersionLast="47" xr6:coauthVersionMax="47" xr10:uidLastSave="{00000000-0000-0000-0000-000000000000}"/>
  <bookViews>
    <workbookView xWindow="-120" yWindow="-120" windowWidth="19440" windowHeight="15000" activeTab="5" xr2:uid="{00000000-000D-0000-FFFF-FFFF00000000}"/>
  </bookViews>
  <sheets>
    <sheet name="Projektid" sheetId="2" r:id="rId1"/>
    <sheet name="1" sheetId="3" r:id="rId2"/>
    <sheet name="2" sheetId="5" r:id="rId3"/>
    <sheet name="3" sheetId="8" r:id="rId4"/>
    <sheet name="4" sheetId="6" r:id="rId5"/>
    <sheet name="5" sheetId="7" r:id="rId6"/>
    <sheet name="Koostöö" sheetId="9" r:id="rId7"/>
  </sheets>
  <calcPr calcId="181029"/>
</workbook>
</file>

<file path=xl/calcChain.xml><?xml version="1.0" encoding="utf-8"?>
<calcChain xmlns="http://schemas.openxmlformats.org/spreadsheetml/2006/main">
  <c r="L29" i="3" l="1"/>
  <c r="N29" i="3"/>
  <c r="N15" i="9"/>
  <c r="L15" i="9"/>
  <c r="K15" i="9"/>
  <c r="L52" i="7"/>
  <c r="L8" i="6"/>
  <c r="L16" i="8"/>
  <c r="L46" i="5"/>
  <c r="D140" i="2"/>
  <c r="N16" i="8"/>
  <c r="K16" i="8"/>
  <c r="K29" i="3"/>
  <c r="N52" i="7"/>
  <c r="K52" i="7"/>
  <c r="N8" i="6"/>
  <c r="K8" i="6"/>
  <c r="N46" i="5"/>
  <c r="K46" i="5"/>
  <c r="N134" i="2"/>
  <c r="K154" i="2"/>
  <c r="K134" i="2"/>
  <c r="I137" i="2" l="1"/>
</calcChain>
</file>

<file path=xl/sharedStrings.xml><?xml version="1.0" encoding="utf-8"?>
<sst xmlns="http://schemas.openxmlformats.org/spreadsheetml/2006/main" count="2655" uniqueCount="516">
  <si>
    <t>Maksmine</t>
  </si>
  <si>
    <t>MITTETULUNDUSÜHING SAARTE KALANDUS</t>
  </si>
  <si>
    <t>Kokku</t>
  </si>
  <si>
    <t>Leader KTG</t>
  </si>
  <si>
    <t>Meetme kood</t>
  </si>
  <si>
    <t>Taotluse nr</t>
  </si>
  <si>
    <t>Kliendi nimi</t>
  </si>
  <si>
    <t>Taotleja tüüp</t>
  </si>
  <si>
    <t>Tegevussuund</t>
  </si>
  <si>
    <t>Projekti nimi</t>
  </si>
  <si>
    <t>Määramine</t>
  </si>
  <si>
    <t>Projekti rakendamise seis</t>
  </si>
  <si>
    <t>Toetuse määramise kuupäev</t>
  </si>
  <si>
    <t>Investeeringu maksumus</t>
  </si>
  <si>
    <t>Määratud toetuse summa</t>
  </si>
  <si>
    <t>Makstud summa kokku</t>
  </si>
  <si>
    <t>Tõendamata OTKA maksed</t>
  </si>
  <si>
    <t>Maksmata jäetud summa</t>
  </si>
  <si>
    <t>Tagasinõutud toetuse summa</t>
  </si>
  <si>
    <t>Tagasilaekunud summa</t>
  </si>
  <si>
    <t>Menetluses olevate deklaratsioonide summa</t>
  </si>
  <si>
    <t>Makstud ja maksmata summa osakaal määratud summast</t>
  </si>
  <si>
    <t>Viimase makse kuupäev</t>
  </si>
  <si>
    <t>III.3</t>
  </si>
  <si>
    <t>Juriidiline isik</t>
  </si>
  <si>
    <t>Kalapüügi- või vesiviljelustoodete väärindamine või turustamine</t>
  </si>
  <si>
    <t>Katkestatud</t>
  </si>
  <si>
    <t>Kalasadamate uuendamine</t>
  </si>
  <si>
    <t>Lõpetatud</t>
  </si>
  <si>
    <t>Sotsiaalse heaolu ja kultuuripärandi edendamine</t>
  </si>
  <si>
    <t>Majandustegevuse mitmekesistamine</t>
  </si>
  <si>
    <t>Jäämasina soetamine</t>
  </si>
  <si>
    <t>Avalik-õiguslik asutus</t>
  </si>
  <si>
    <t>Füüsiline isik</t>
  </si>
  <si>
    <t>25.07.18</t>
  </si>
  <si>
    <t>Valitsusväline organisatsioon</t>
  </si>
  <si>
    <t>10.10.19</t>
  </si>
  <si>
    <t>Väikekaubiku soetamine</t>
  </si>
  <si>
    <t>Segatüüpi</t>
  </si>
  <si>
    <t>13.11.19</t>
  </si>
  <si>
    <t>15.10.21</t>
  </si>
  <si>
    <t>12.07.21</t>
  </si>
  <si>
    <t>03.06.22</t>
  </si>
  <si>
    <t>Kaluriorganisatsioon</t>
  </si>
  <si>
    <t xml:space="preserve"> </t>
  </si>
  <si>
    <t>Pooleli</t>
  </si>
  <si>
    <t>04.10.22</t>
  </si>
  <si>
    <t>24.05.22</t>
  </si>
  <si>
    <t>04.08.22</t>
  </si>
  <si>
    <t>III.4</t>
  </si>
  <si>
    <t>Ühisturundus</t>
  </si>
  <si>
    <t>06.09.17</t>
  </si>
  <si>
    <t>Avatud kalasadamate päev 2018</t>
  </si>
  <si>
    <t>Teadmiste täiendamine</t>
  </si>
  <si>
    <t>07.09.17</t>
  </si>
  <si>
    <t>Kalatöötlemisseadmete ostmine</t>
  </si>
  <si>
    <t>12.10.17</t>
  </si>
  <si>
    <t>Koelmualade loomine või taastamine</t>
  </si>
  <si>
    <t>18.01.19</t>
  </si>
  <si>
    <t>06.11.18</t>
  </si>
  <si>
    <t>26.09.19</t>
  </si>
  <si>
    <t>15.06.22</t>
  </si>
  <si>
    <t>20.07.20</t>
  </si>
  <si>
    <t>25.06.21</t>
  </si>
  <si>
    <t>27.07.21</t>
  </si>
  <si>
    <t>11.08.21</t>
  </si>
  <si>
    <t>21.07.22</t>
  </si>
  <si>
    <t>Teadmiste täiendamine, sealhulgas koolitusel, õppereisil, seminaril, töö- või õpitoas osalemine või selle korraldamine, messi või konverentsi külastamine.</t>
  </si>
  <si>
    <t>30.11.17</t>
  </si>
  <si>
    <t>20.12.21</t>
  </si>
  <si>
    <t>Barcelona kalandusmessi külastus 2022</t>
  </si>
  <si>
    <t>31.07.17</t>
  </si>
  <si>
    <t>16.01.19</t>
  </si>
  <si>
    <t>Keevitusseadme soetamine</t>
  </si>
  <si>
    <t>23.09.20</t>
  </si>
  <si>
    <t>01.10.19</t>
  </si>
  <si>
    <t>31.08.22</t>
  </si>
  <si>
    <t>20.07.21</t>
  </si>
  <si>
    <t>24.08.18</t>
  </si>
  <si>
    <t>06.07.18</t>
  </si>
  <si>
    <t>15.03.19</t>
  </si>
  <si>
    <t>11.07.19</t>
  </si>
  <si>
    <t>20.01.21</t>
  </si>
  <si>
    <t>29.07.19</t>
  </si>
  <si>
    <t>01.09.21</t>
  </si>
  <si>
    <t>11.03.21</t>
  </si>
  <si>
    <t>11.08.22</t>
  </si>
  <si>
    <t>18.06.21</t>
  </si>
  <si>
    <t>21.05.21</t>
  </si>
  <si>
    <t>26.09.22</t>
  </si>
  <si>
    <t>30.09.21</t>
  </si>
  <si>
    <t>04.10.21</t>
  </si>
  <si>
    <t>10.01.22</t>
  </si>
  <si>
    <t>28.03.17</t>
  </si>
  <si>
    <t>07.07.17</t>
  </si>
  <si>
    <t>30.05.19</t>
  </si>
  <si>
    <t>25.01.18</t>
  </si>
  <si>
    <t>17.05.19</t>
  </si>
  <si>
    <t>13.08.18</t>
  </si>
  <si>
    <t>13.06.19</t>
  </si>
  <si>
    <t>24.11.20</t>
  </si>
  <si>
    <t>22.03.21</t>
  </si>
  <si>
    <t>08.03.21</t>
  </si>
  <si>
    <t>Külmikauto soetamine</t>
  </si>
  <si>
    <t>833016740087</t>
  </si>
  <si>
    <t>KALLE KREIS</t>
  </si>
  <si>
    <t>Jääpurumasinate ja kiirjahutuskapi ostmine</t>
  </si>
  <si>
    <t>833016740088</t>
  </si>
  <si>
    <t>MITTETULUNDUSÜHING MINU KODUKANT SÕRVE</t>
  </si>
  <si>
    <t>Mõntu väikelaevasadama ehituse II etapp</t>
  </si>
  <si>
    <t>15.02.18</t>
  </si>
  <si>
    <t>833016740094</t>
  </si>
  <si>
    <t>REIMO SAARKOPPEL</t>
  </si>
  <si>
    <t>Jääpurumasina ostmine</t>
  </si>
  <si>
    <t>833016740104</t>
  </si>
  <si>
    <t>NASVA FORELL OÜ</t>
  </si>
  <si>
    <t>Sõiduauto haagise ja DEWALT tööriistakomplekti ostmine</t>
  </si>
  <si>
    <t>833016740106</t>
  </si>
  <si>
    <t>VELLO SALONG</t>
  </si>
  <si>
    <t>Püüniste töökoja ruumile tööstusliku tõsteukse ostmine ja paigaldamine</t>
  </si>
  <si>
    <t>29.05.17</t>
  </si>
  <si>
    <t>833016740109</t>
  </si>
  <si>
    <t>KALURITE ÜHENDUS "LÄÄTSA RAND"</t>
  </si>
  <si>
    <t>Läätsa sadamahoone siseruumide kaasajastamine, amortiseerunud elektrisüsteemi väljavahetamine</t>
  </si>
  <si>
    <t>833016740112</t>
  </si>
  <si>
    <t>SAAREMAA VALLAVALITSUS</t>
  </si>
  <si>
    <t>Nasva jõesadama rekonstrueerimine, I etapp</t>
  </si>
  <si>
    <t>833016740129</t>
  </si>
  <si>
    <t>TAMBET OLL</t>
  </si>
  <si>
    <t>Metsaveohaagise, halumasina, mootorsae ja võsalõikuri soetamine tegevuste mitmekesistamiseks</t>
  </si>
  <si>
    <t>833017740296</t>
  </si>
  <si>
    <t>MADIS SEPP</t>
  </si>
  <si>
    <t>833017740298</t>
  </si>
  <si>
    <t>MITTETULUNDUSÜHING KUNGLA SADAM</t>
  </si>
  <si>
    <t>Kungla sadama akvatooriumi puhastamine ja süvendamine ja kutselistele kaluritele püügivahendite hoiuruumi ehitus</t>
  </si>
  <si>
    <t>27.02.19</t>
  </si>
  <si>
    <t>833017740299</t>
  </si>
  <si>
    <t>833017740301</t>
  </si>
  <si>
    <t>MEREKALA OÜ</t>
  </si>
  <si>
    <t>Paadihaagise ostmine</t>
  </si>
  <si>
    <t>04.07.18</t>
  </si>
  <si>
    <t>833017740302</t>
  </si>
  <si>
    <t>Läätsa paadisadama nõlvakindlustuste renoveerimine</t>
  </si>
  <si>
    <t>10.01.18</t>
  </si>
  <si>
    <t>833017740304</t>
  </si>
  <si>
    <t>Paadikuur</t>
  </si>
  <si>
    <t>13.08.19</t>
  </si>
  <si>
    <t>833017740305</t>
  </si>
  <si>
    <t>MTÜ MURATSI KALUR</t>
  </si>
  <si>
    <t>Muratsi sadama rekonstrueerimine</t>
  </si>
  <si>
    <t>28.11.18</t>
  </si>
  <si>
    <t>833017740306</t>
  </si>
  <si>
    <t>TURJA KALASTAJATE SELTS</t>
  </si>
  <si>
    <t>Turja kalasadama rekonstrueerimine</t>
  </si>
  <si>
    <t>08.02.19</t>
  </si>
  <si>
    <t>833017740308</t>
  </si>
  <si>
    <t>SEPA KALA OÜ</t>
  </si>
  <si>
    <t>Värske kala hoiustamise seadmete soetamine</t>
  </si>
  <si>
    <t>833017740311</t>
  </si>
  <si>
    <t>SAARTE KALURITE ÜHING</t>
  </si>
  <si>
    <t>Raamat "Meri aitab elada"</t>
  </si>
  <si>
    <t>833017740424</t>
  </si>
  <si>
    <t>AAVO LONKS</t>
  </si>
  <si>
    <t>Traktori Belarus 1025,5 ostmine</t>
  </si>
  <si>
    <t>833017740425</t>
  </si>
  <si>
    <t>ARVO KULLAPERE</t>
  </si>
  <si>
    <t>Jalgrataste rent Vilsandi saarel</t>
  </si>
  <si>
    <t>21.08.18</t>
  </si>
  <si>
    <t>833017740426</t>
  </si>
  <si>
    <t>Saeraami ja haagise soetamine</t>
  </si>
  <si>
    <t>01.10.18</t>
  </si>
  <si>
    <t>833017740429</t>
  </si>
  <si>
    <t>Tori jõesadama rekonstrueerimise ehitustööd</t>
  </si>
  <si>
    <t>11.02.19</t>
  </si>
  <si>
    <t>833017740430</t>
  </si>
  <si>
    <t>ANDRES KIRS</t>
  </si>
  <si>
    <t>Masinate ost mööbli valmistamiseks</t>
  </si>
  <si>
    <t>20.03.20</t>
  </si>
  <si>
    <t>833017740434</t>
  </si>
  <si>
    <t>FRESHFISH OÜ</t>
  </si>
  <si>
    <t>Kala jahutus- ja sügavkülmkambri ostmine</t>
  </si>
  <si>
    <t>833017740437</t>
  </si>
  <si>
    <t>OSAÜHING PÄHKLA VÄHI- JA KALAKASVATUS</t>
  </si>
  <si>
    <t>Kalandustoodete käitlemise ja tootearendusega seotud seadmete ning kaubik-külmiku ostmine</t>
  </si>
  <si>
    <t>04.05.18</t>
  </si>
  <si>
    <t>833017740438</t>
  </si>
  <si>
    <t>Paadihaagise soetamine puupaadile SMA-2239</t>
  </si>
  <si>
    <t>833018740634</t>
  </si>
  <si>
    <t>TIHEMETSA KALA OÜ</t>
  </si>
  <si>
    <t>Söögisaali soojustamine</t>
  </si>
  <si>
    <t>833018740637</t>
  </si>
  <si>
    <t>ULA-HANSU TALU OÜ</t>
  </si>
  <si>
    <t>Traktori ja lintsaeraami ostmine</t>
  </si>
  <si>
    <t>833018740638</t>
  </si>
  <si>
    <t>OSAÜHING VIKA VKN</t>
  </si>
  <si>
    <t>Ruloonpressi 6350 SC14N Kverneland ja kiletaja SIPMA OS 7531 soetamine</t>
  </si>
  <si>
    <t>15.11.18</t>
  </si>
  <si>
    <t>833018740639</t>
  </si>
  <si>
    <t>SILMUSSABA OÜ</t>
  </si>
  <si>
    <t>Halupakendaja</t>
  </si>
  <si>
    <t>833018740643</t>
  </si>
  <si>
    <t>OSAÜHING VANA-TOOMA TALU</t>
  </si>
  <si>
    <t>Kalapüügiturismi arendamine Saaremaal</t>
  </si>
  <si>
    <t>833018740644</t>
  </si>
  <si>
    <t>MUHU VALLAVALITSUS</t>
  </si>
  <si>
    <t>Koelmualade taastamine Muhu vallas</t>
  </si>
  <si>
    <t>833018740645</t>
  </si>
  <si>
    <t>GOLDFISH OÜ</t>
  </si>
  <si>
    <t>16.03.21</t>
  </si>
  <si>
    <t>833018740653</t>
  </si>
  <si>
    <t>OSAÜHING TIITSER</t>
  </si>
  <si>
    <t>Külmutusauto OÜ Tiitser</t>
  </si>
  <si>
    <t>15.09.20</t>
  </si>
  <si>
    <t>833018740686</t>
  </si>
  <si>
    <t>Kalandustoodete käitlemisega seotud jääpuurmasina ostmine</t>
  </si>
  <si>
    <t>19.06.19</t>
  </si>
  <si>
    <t>833018740687</t>
  </si>
  <si>
    <t>SÕRVEMAA ARENGU ÜHING</t>
  </si>
  <si>
    <t>Kaluri kinnistu kaldakindlustus ja Mõntu Liitsihi kaldakindlustus</t>
  </si>
  <si>
    <t>03.08.20</t>
  </si>
  <si>
    <t>833018740688</t>
  </si>
  <si>
    <t>FÜÜSILISEST ISIKUST ETTEVÕTJA VEIKO TUULIK</t>
  </si>
  <si>
    <t>Isotermilise kaubiku ja paadihaagise ostmine</t>
  </si>
  <si>
    <t>29.05.19</t>
  </si>
  <si>
    <t>833018740689</t>
  </si>
  <si>
    <t>OSAÜHING VRHL</t>
  </si>
  <si>
    <t>Kahe akutõstuki soetamine</t>
  </si>
  <si>
    <t>30.01.20</t>
  </si>
  <si>
    <t>833018740690</t>
  </si>
  <si>
    <t>MITTETULUNDUSÜHING EESTI KALURITE LIIT</t>
  </si>
  <si>
    <t>Õpituba "Kena Kala" nooremale kooliastmele</t>
  </si>
  <si>
    <t>11.11.19</t>
  </si>
  <si>
    <t>833018740692</t>
  </si>
  <si>
    <t>Võrkaia sadama parempoolse kai ümberehitamine</t>
  </si>
  <si>
    <t>17.12.20</t>
  </si>
  <si>
    <t>833018740693</t>
  </si>
  <si>
    <t>SAARTE TRAALLAEVADE OMANIKE ÜHING</t>
  </si>
  <si>
    <t>Telkide soetamine</t>
  </si>
  <si>
    <t>833018740695</t>
  </si>
  <si>
    <t>MITTETULUNDUSÜHING MÄEBE RANNASELTS</t>
  </si>
  <si>
    <t>Mäebe kogukonna ja rannakalurite köök</t>
  </si>
  <si>
    <t>07.12.20</t>
  </si>
  <si>
    <t>833018740696</t>
  </si>
  <si>
    <t>KURESSAARE KULTUURIVARA</t>
  </si>
  <si>
    <t>Kuressaare Merepäevad Saaremaa väikesadamates</t>
  </si>
  <si>
    <t>18.11.19</t>
  </si>
  <si>
    <t>833018740697</t>
  </si>
  <si>
    <t>LAAGRI ELAMUS</t>
  </si>
  <si>
    <t>Lastelaagrile sportliku merevarustuse soetamine</t>
  </si>
  <si>
    <t>833018740698</t>
  </si>
  <si>
    <t>ANRE PREI</t>
  </si>
  <si>
    <t>Tööjaam</t>
  </si>
  <si>
    <t>833018740699</t>
  </si>
  <si>
    <t>Nasva jõesadama rekonstrueerimise II etapp</t>
  </si>
  <si>
    <t>83301900304</t>
  </si>
  <si>
    <t>Rannakaluri väikevahendite soetus väljapüütud kala väärindamiseks ja turustamiseks</t>
  </si>
  <si>
    <t>08.06.20</t>
  </si>
  <si>
    <t>83301900311</t>
  </si>
  <si>
    <t>Muratsi sadama mänguväljaku- ja tervisekompleksi rajamine</t>
  </si>
  <si>
    <t>25.09.20</t>
  </si>
  <si>
    <t>83301900312</t>
  </si>
  <si>
    <t>Jahutusega kaubiku soetamine</t>
  </si>
  <si>
    <t>83301900317</t>
  </si>
  <si>
    <t>ATLA SADAM MTÜ</t>
  </si>
  <si>
    <t>Atla sadamahoone rekonstrueerimine</t>
  </si>
  <si>
    <t>83301900320</t>
  </si>
  <si>
    <t>KURESSAARE NOORUSE KOOL</t>
  </si>
  <si>
    <t>Merelised õpiretked ja merenduslased õpitoad</t>
  </si>
  <si>
    <t>27.01.21</t>
  </si>
  <si>
    <t>833019740852</t>
  </si>
  <si>
    <t>Olemasoleva köögiruumi renoveerimine koos uue sisustuse ja tehnika soetamisega toitlustusteenuse pakkumiseks</t>
  </si>
  <si>
    <t>06.05.20</t>
  </si>
  <si>
    <t>833019740853</t>
  </si>
  <si>
    <t>Isotermilise veoki soetamine ja kodulehekülje loomine</t>
  </si>
  <si>
    <t>08.12.20</t>
  </si>
  <si>
    <t>833019740854</t>
  </si>
  <si>
    <t>KALANDUSÜHISTU NASVA</t>
  </si>
  <si>
    <t>Mobiilse müügipaviljoni (haagise) soetamine jahutatud kala turustamiseks</t>
  </si>
  <si>
    <t>833019740855</t>
  </si>
  <si>
    <t>Vaaluti ja ruloonpressi soetamine</t>
  </si>
  <si>
    <t>25.11.19</t>
  </si>
  <si>
    <t>833019740857</t>
  </si>
  <si>
    <t>Kontserdid ja merekultuuri edendavad tegevused Kuressaares</t>
  </si>
  <si>
    <t>833019740859</t>
  </si>
  <si>
    <t>ATV ja haagise soetamine rannakaluri tegevuse mitmekesistamiseks</t>
  </si>
  <si>
    <t>07.10.19</t>
  </si>
  <si>
    <t>833019740860</t>
  </si>
  <si>
    <t>Jääpurumasina ja hermeetilise kaalu soetamine</t>
  </si>
  <si>
    <t>833019740861</t>
  </si>
  <si>
    <t>Filmikogumik Saaremaa kalurite ajaloost</t>
  </si>
  <si>
    <t>833019740862</t>
  </si>
  <si>
    <t>TOIVO PÄRA</t>
  </si>
  <si>
    <t>Väikekaubiku ja termokastide ostmine</t>
  </si>
  <si>
    <t>833019740863</t>
  </si>
  <si>
    <t>CAREST OÜ</t>
  </si>
  <si>
    <t>Halgudetootmise teenuse tarbeks tehnika soetamine</t>
  </si>
  <si>
    <t>833019740864</t>
  </si>
  <si>
    <t>Võrkaia sadama vasakpoolse kai ümberehitamine</t>
  </si>
  <si>
    <t>833019740865</t>
  </si>
  <si>
    <t>833019740866</t>
  </si>
  <si>
    <t>Lumesaha ostmine</t>
  </si>
  <si>
    <t>833019740867</t>
  </si>
  <si>
    <t>Kalade koelmualade taastamine Saaremaal</t>
  </si>
  <si>
    <t>833019740895</t>
  </si>
  <si>
    <t>Turja kalasadama kasutustingimuste parendamine ja atraktiivsuse tõstmine.</t>
  </si>
  <si>
    <t>16.02.22</t>
  </si>
  <si>
    <t>83302000215</t>
  </si>
  <si>
    <t>MEELIS TAMM</t>
  </si>
  <si>
    <t>Miniekskavaatori soetamine kalandusettevõtja teenuste mitmekesistamiseks</t>
  </si>
  <si>
    <t>83302000216</t>
  </si>
  <si>
    <t>Väikekaubiku soetus rannakaluri töötingimuste parandamiseks</t>
  </si>
  <si>
    <t>83302000218</t>
  </si>
  <si>
    <t>Toiduturismi arendamise võimaluste parandamiseks vajaliku seadme soetamine</t>
  </si>
  <si>
    <t>83302000220</t>
  </si>
  <si>
    <t>Kala väärindamise töötoad</t>
  </si>
  <si>
    <t>83302000224</t>
  </si>
  <si>
    <t>Isotermilise kaubiku MAN soetamine</t>
  </si>
  <si>
    <t>01.10.21</t>
  </si>
  <si>
    <t>83302000225</t>
  </si>
  <si>
    <t>Kalandustoodete kuumtöötlemiseks vajaliku seadme soetamine</t>
  </si>
  <si>
    <t>25.03.21</t>
  </si>
  <si>
    <t>83302000229</t>
  </si>
  <si>
    <t>Oi need sinavad veed!</t>
  </si>
  <si>
    <t>83302000236</t>
  </si>
  <si>
    <t>VALJALA PÕHIKOOL</t>
  </si>
  <si>
    <t>Pärand südames III</t>
  </si>
  <si>
    <t>83302000242</t>
  </si>
  <si>
    <t>LUHA HOOLDUS</t>
  </si>
  <si>
    <t>Luha Hoolduse kala turustamisvõimaluste parandamine</t>
  </si>
  <si>
    <t>83302000243</t>
  </si>
  <si>
    <t>RIHO MÄGI</t>
  </si>
  <si>
    <t>Riho Mägi mullafreesi ostmine</t>
  </si>
  <si>
    <t>83302000244</t>
  </si>
  <si>
    <t>Muratsi piirkonna traditsioonilise kalapüügi edendamine ning kala- ja mereturismi arendamine.</t>
  </si>
  <si>
    <t>83302000245</t>
  </si>
  <si>
    <t>Tori jõe puhastamine</t>
  </si>
  <si>
    <t>21.04.22</t>
  </si>
  <si>
    <t>83302000247</t>
  </si>
  <si>
    <t>ELKA OÜ</t>
  </si>
  <si>
    <t>Metsatõstuk+haagise ja halumasina soetamine</t>
  </si>
  <si>
    <t>83302000248</t>
  </si>
  <si>
    <t>Saare maakonna merendus- ja kalandusturismi edendamine</t>
  </si>
  <si>
    <t>83302000249</t>
  </si>
  <si>
    <t>Siniharidus purjede all</t>
  </si>
  <si>
    <t>83302000250</t>
  </si>
  <si>
    <t>Põduste jõe kallasraja korrastamine (jalgteede uuendamine)</t>
  </si>
  <si>
    <t>83302000251</t>
  </si>
  <si>
    <t>MTÜ ORISSAARE KALASADAM</t>
  </si>
  <si>
    <t>Orissaare Uisusadama rekonstrueerimine</t>
  </si>
  <si>
    <t>07.12.21</t>
  </si>
  <si>
    <t>83302000252</t>
  </si>
  <si>
    <t>MITTETULUNDUSÜHING ABAJA PUHKEALA</t>
  </si>
  <si>
    <t>Abaja sadama ümberehitamine multifunktsionaalseks väikesadamaks</t>
  </si>
  <si>
    <t>83302000254</t>
  </si>
  <si>
    <t>83302000256</t>
  </si>
  <si>
    <t>AAVO PITK</t>
  </si>
  <si>
    <t>Mobiilne pilliroo kahlude puhastamise ja pakkimise liin</t>
  </si>
  <si>
    <t>83302000364</t>
  </si>
  <si>
    <t>Kuressaare Merepäevade väikesadamate kontserdid</t>
  </si>
  <si>
    <t>17.11.21</t>
  </si>
  <si>
    <t>83302000365</t>
  </si>
  <si>
    <t>VESIKIIL OÜ</t>
  </si>
  <si>
    <t>Väikekaubiku Citroen Berlingo VAN soetamine</t>
  </si>
  <si>
    <t>83302000367</t>
  </si>
  <si>
    <t>JALMAR RAUD</t>
  </si>
  <si>
    <t>Mobiilse halumasina soetamine</t>
  </si>
  <si>
    <t>83302000368</t>
  </si>
  <si>
    <t>Kompaktlaadur AVANT 635 Optidrive stage V soetamine</t>
  </si>
  <si>
    <t>24.03.22</t>
  </si>
  <si>
    <t>83302000369</t>
  </si>
  <si>
    <t>Mäebe kogukonna ja rannakalurite maja võrguühendusteta päikeseelektrijaama (off-grid) ja magevee puurkaevu rajamine.</t>
  </si>
  <si>
    <t>26.01.22</t>
  </si>
  <si>
    <t>83302000370</t>
  </si>
  <si>
    <t>MITTETULUNDUSÜHING SAARTE KALAMAJA</t>
  </si>
  <si>
    <t>Kalamaja hobikalastajate hoone rekonstrueerimine</t>
  </si>
  <si>
    <t>83302000371</t>
  </si>
  <si>
    <t>Kuressaare jahisadama vastaskalda rannapromenaadi korrastamine</t>
  </si>
  <si>
    <t>17.02.22</t>
  </si>
  <si>
    <t>83302000372</t>
  </si>
  <si>
    <t>Kalandustoodete väärindamiseks või turustamiseks vajaliku ehitise ehitamine või uuendamine, sh tehnosüsteemid</t>
  </si>
  <si>
    <t>83302000373</t>
  </si>
  <si>
    <t>Rannakaluri ettevõtluse laiendamine ja tegevuste mitmekesistamine</t>
  </si>
  <si>
    <t>31.03.22</t>
  </si>
  <si>
    <t>83302000374</t>
  </si>
  <si>
    <t>MAIDO SELBERG</t>
  </si>
  <si>
    <t>universaalhaagis</t>
  </si>
  <si>
    <t>83302000375</t>
  </si>
  <si>
    <t>Kalapüügi- ja loodusturistidele jalgrattalaenutuse korraldamine</t>
  </si>
  <si>
    <t>83302000376</t>
  </si>
  <si>
    <t>KÕIGUSTE LAHE KOGUKOND MTÜ</t>
  </si>
  <si>
    <t>Helene - mastid mäletavad</t>
  </si>
  <si>
    <t>83302100014</t>
  </si>
  <si>
    <t>Üldotstarbelise haagise ostmine</t>
  </si>
  <si>
    <t>83302100015</t>
  </si>
  <si>
    <t>Saaremaa kirjanduslikud matkarajad, I etapp</t>
  </si>
  <si>
    <t>83302100017</t>
  </si>
  <si>
    <t>MTÜ SAAREMAA KALAVARU</t>
  </si>
  <si>
    <t>Angerja noorjärkude asustamine Saaremaa rannikumerre</t>
  </si>
  <si>
    <t>83302100018</t>
  </si>
  <si>
    <t>Atla sadamahoone põhivara soetamine</t>
  </si>
  <si>
    <t>08.07.22</t>
  </si>
  <si>
    <t>83302100019</t>
  </si>
  <si>
    <t>Muratsi kogukonna hoone rajamine ning infrastruktuuride välja arendamine sadamaalal I etapp</t>
  </si>
  <si>
    <t>83302100021</t>
  </si>
  <si>
    <t>VETIK OÜ</t>
  </si>
  <si>
    <t>Biostimulandi tootmisliini komplekteerimine</t>
  </si>
  <si>
    <t>83302100023</t>
  </si>
  <si>
    <t>TALMER OÜ</t>
  </si>
  <si>
    <t>83302100025</t>
  </si>
  <si>
    <t>LÜMANDA PÕHIKOOL</t>
  </si>
  <si>
    <t>Lümanda Põhikooli kolmanda kooliastme merereis ja laager Abrukal</t>
  </si>
  <si>
    <t>83302100026</t>
  </si>
  <si>
    <t>Õppepäev merel</t>
  </si>
  <si>
    <t>83302100027</t>
  </si>
  <si>
    <t>Saaremaa sadamad ja sadamate jutud.</t>
  </si>
  <si>
    <t>83302100028</t>
  </si>
  <si>
    <t>Kalandustoodete käitlemiseks, väärindamiseks või turustamiseks vajaliku inventaari soetamine ning kaubik-külmiku ostmine</t>
  </si>
  <si>
    <t>83302100030</t>
  </si>
  <si>
    <t>Diiselgeneraatori soetamine mobiilse halumasina teenuse pakkumiseks</t>
  </si>
  <si>
    <t>83302100031</t>
  </si>
  <si>
    <t>MTÜ NASVA ELAMUS</t>
  </si>
  <si>
    <t>Kööginurk - Iga kala jaoks on sööja</t>
  </si>
  <si>
    <t>83302100032</t>
  </si>
  <si>
    <t>LEISI KOOL</t>
  </si>
  <si>
    <t>Saarlaseks olemine läbi merehariduse.</t>
  </si>
  <si>
    <t>83302100034</t>
  </si>
  <si>
    <t>SAAREMAA NOORSOOTÖÖ KESKUS</t>
  </si>
  <si>
    <t>Saare noor peab tundma merd ja seda austama</t>
  </si>
  <si>
    <t>83302100198</t>
  </si>
  <si>
    <t>Kalaõpitubade/ kogemuspäevade korraldamine</t>
  </si>
  <si>
    <t>83302100205</t>
  </si>
  <si>
    <t>Kaluri kodu heakorra tagamine ja rannakalanduse tutvustamise laagri korraldamiseks.</t>
  </si>
  <si>
    <t>83302100206</t>
  </si>
  <si>
    <t>KURESSAARE HARIDUSE KOOL</t>
  </si>
  <si>
    <t>Kuressaare Hariduse Kool merehariduskooliks!</t>
  </si>
  <si>
    <t>83302100208</t>
  </si>
  <si>
    <t>Riho Mägi veiste hoolduspuuri ja kaalu soetamine</t>
  </si>
  <si>
    <t>83302100209</t>
  </si>
  <si>
    <t>MITTETULUNDUSÜHING OSILIA</t>
  </si>
  <si>
    <t>Mereline saarluse õpe</t>
  </si>
  <si>
    <t>83302100210</t>
  </si>
  <si>
    <t>Turja sadamahoone rekonstrueerimine kogukonna hoonena</t>
  </si>
  <si>
    <t>83302100211</t>
  </si>
  <si>
    <t>Miniekskavaatorile sobiva giljotiini ostmine</t>
  </si>
  <si>
    <t>83302100212</t>
  </si>
  <si>
    <t>Kompaktlaadur AVANT 635 veoks treileri soetamine</t>
  </si>
  <si>
    <t>83302100213</t>
  </si>
  <si>
    <t>ABRUKA PRIITAHTLIK PRITSUMEESTE SELTS</t>
  </si>
  <si>
    <t>Merepäästjate seminar 2022 Abruka saarel</t>
  </si>
  <si>
    <t>83302100214</t>
  </si>
  <si>
    <t>83302100215</t>
  </si>
  <si>
    <t>RAHVAMAJA "NASVA KLUBI"</t>
  </si>
  <si>
    <t>Kalaõpi MAJAKAS</t>
  </si>
  <si>
    <t>83302100216</t>
  </si>
  <si>
    <t>MITTETULUNDUSÜHING MUST PÄRL</t>
  </si>
  <si>
    <t>Mereohutuse tagamine Abruka saarel</t>
  </si>
  <si>
    <t>83302100217</t>
  </si>
  <si>
    <t>SAAREMAA MERISPORDI SELTS</t>
  </si>
  <si>
    <t>Kõik lapsed turvaiselt merele</t>
  </si>
  <si>
    <t>83302100219</t>
  </si>
  <si>
    <t>HAAVASSOO OÜ</t>
  </si>
  <si>
    <t>Paadimootori soetamine Lääne-Saaremaa piirkonna mitmekesistamiseks.</t>
  </si>
  <si>
    <t>83302100222</t>
  </si>
  <si>
    <t>Kuressaare suursilla rekonstrueerimistööd koos Põduste jõe ja selle ümbruse rekreatsiooniala taastamisega</t>
  </si>
  <si>
    <t>83302100223</t>
  </si>
  <si>
    <t>Saaremaa Kalurite Päev 2022</t>
  </si>
  <si>
    <t>15.08.22</t>
  </si>
  <si>
    <t>83302100225</t>
  </si>
  <si>
    <t>Rannarahva perepäev</t>
  </si>
  <si>
    <t>834017780012</t>
  </si>
  <si>
    <t>834017780019</t>
  </si>
  <si>
    <t>834017790038</t>
  </si>
  <si>
    <t>„Võrtsjärve ja Saaremaa kalanduspiirkondade õppereis Sitsiiliasse"</t>
  </si>
  <si>
    <t>15.05.18</t>
  </si>
  <si>
    <t>834017790045</t>
  </si>
  <si>
    <t>834018790060</t>
  </si>
  <si>
    <t>MTÜ Võrtsjärve Kalanduspiirkond ja MTÜ Saarte Kalandus õppereis Portugali</t>
  </si>
  <si>
    <t>83401900013</t>
  </si>
  <si>
    <t>02.08.19</t>
  </si>
  <si>
    <t>83401900016</t>
  </si>
  <si>
    <t>Koostööprojekti nimi järgmises lahtris</t>
  </si>
  <si>
    <t>83401900047</t>
  </si>
  <si>
    <t>Koostööprojekti nimi on järgmises lahtris</t>
  </si>
  <si>
    <t>83401900054</t>
  </si>
  <si>
    <t>Avatud Kalasadamate päev 2021</t>
  </si>
  <si>
    <t>83401900064</t>
  </si>
  <si>
    <t>stus</t>
  </si>
  <si>
    <t>Kokku:</t>
  </si>
  <si>
    <t>1</t>
  </si>
  <si>
    <t>2</t>
  </si>
  <si>
    <t>3</t>
  </si>
  <si>
    <t>4</t>
  </si>
  <si>
    <t>5</t>
  </si>
  <si>
    <t>KT</t>
  </si>
  <si>
    <t>06.04.23</t>
  </si>
  <si>
    <t>PITKIN OÜ</t>
  </si>
  <si>
    <t>28.03.23</t>
  </si>
  <si>
    <t>25.11.22</t>
  </si>
  <si>
    <t>09.11.22</t>
  </si>
  <si>
    <t>13.01.23</t>
  </si>
  <si>
    <t>07.12.22</t>
  </si>
  <si>
    <t>28.10.22</t>
  </si>
  <si>
    <t>21.10.22</t>
  </si>
  <si>
    <t>30.12.22</t>
  </si>
  <si>
    <t>14.12.22</t>
  </si>
  <si>
    <t>30.11.22</t>
  </si>
  <si>
    <t>06.12.22</t>
  </si>
  <si>
    <t>83302100226</t>
  </si>
  <si>
    <t>UNDVA KÜLA SELTS</t>
  </si>
  <si>
    <t>Undva küla avamine merele - mere- ning kalandusega seotud traditsiooniste tegevusalade, kultuuripärandi ja -traditsioonide taaselustamine, säilitamine ja tutvustamine</t>
  </si>
  <si>
    <t>83402200016</t>
  </si>
  <si>
    <t>Sardiinia koolitusreis</t>
  </si>
  <si>
    <t>19.09.23</t>
  </si>
  <si>
    <t>10.07.23</t>
  </si>
  <si>
    <t>03.08.23</t>
  </si>
  <si>
    <t>22.08.23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</si>
</sst>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€&quot;_-;\-* #,##0\ &quot;€&quot;_-;_-* &quot;-&quot;\ &quot;€&quot;_-;_-@_-"/>
    <numFmt numFmtId="164" formatCode="#,##0.00%"/>
    <numFmt numFmtId="165" formatCode="dd\.mm\.yyyy"/>
  </numFmts>
  <fonts count="10" x14ac:knownFonts="1">
    <font>
      <sz val="10"/>
      <color rgb="FF000000"/>
      <name val="Arial"/>
    </font>
    <font>
      <sz val="9"/>
      <color rgb="FF333333"/>
      <name val="Arial"/>
      <family val="2"/>
      <charset val="186"/>
    </font>
    <font>
      <b/>
      <sz val="9"/>
      <color rgb="FFFFFFFF"/>
      <name val="Arial"/>
      <family val="2"/>
      <charset val="186"/>
    </font>
    <font>
      <b/>
      <sz val="9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sz val="9"/>
      <color rgb="FF333333"/>
      <name val="Arial"/>
      <family val="2"/>
      <charset val="186"/>
    </font>
    <font>
      <b/>
      <sz val="9"/>
      <color indexed="63"/>
      <name val="Arial"/>
      <family val="2"/>
      <charset val="186"/>
    </font>
    <font>
      <sz val="9"/>
      <color rgb="FF333333"/>
      <name val="Arial"/>
      <family val="2"/>
      <charset val="186"/>
    </font>
    <font>
      <b/>
      <sz val="9"/>
      <color theme="0"/>
      <name val="Arial"/>
      <family val="2"/>
      <charset val="186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8" tint="-0.249977111117893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 style="thin">
        <color rgb="FFEBEBEB"/>
      </left>
      <right style="thin">
        <color rgb="FFEBEBEB"/>
      </right>
      <top/>
      <bottom style="thin">
        <color rgb="FFEBEBEB"/>
      </bottom>
      <diagonal/>
    </border>
    <border>
      <left style="thin">
        <color rgb="FFEBEBEB"/>
      </left>
      <right/>
      <top style="thin">
        <color rgb="FFEBEBEB"/>
      </top>
      <bottom style="thin">
        <color rgb="FFEBEBEB"/>
      </bottom>
      <diagonal/>
    </border>
    <border>
      <left/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left"/>
    </xf>
    <xf numFmtId="3" fontId="1" fillId="4" borderId="2" xfId="0" applyNumberFormat="1" applyFont="1" applyFill="1" applyBorder="1" applyAlignment="1">
      <alignment horizontal="right"/>
    </xf>
    <xf numFmtId="164" fontId="1" fillId="4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49" fontId="1" fillId="4" borderId="2" xfId="0" applyNumberFormat="1" applyFont="1" applyFill="1" applyBorder="1" applyAlignment="1">
      <alignment horizontal="center"/>
    </xf>
    <xf numFmtId="165" fontId="1" fillId="4" borderId="2" xfId="0" applyNumberFormat="1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49" fontId="1" fillId="4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/>
    </xf>
    <xf numFmtId="0" fontId="1" fillId="5" borderId="0" xfId="0" applyFont="1" applyFill="1" applyAlignment="1">
      <alignment horizontal="left"/>
    </xf>
    <xf numFmtId="3" fontId="1" fillId="5" borderId="2" xfId="0" applyNumberFormat="1" applyFont="1" applyFill="1" applyBorder="1" applyAlignment="1">
      <alignment horizontal="right"/>
    </xf>
    <xf numFmtId="0" fontId="0" fillId="6" borderId="0" xfId="0" applyFill="1"/>
    <xf numFmtId="49" fontId="3" fillId="5" borderId="1" xfId="0" applyNumberFormat="1" applyFont="1" applyFill="1" applyBorder="1" applyAlignment="1">
      <alignment horizontal="center" vertical="center" wrapText="1"/>
    </xf>
    <xf numFmtId="3" fontId="5" fillId="6" borderId="0" xfId="0" applyNumberFormat="1" applyFont="1" applyFill="1"/>
    <xf numFmtId="3" fontId="7" fillId="5" borderId="2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3" fontId="7" fillId="2" borderId="2" xfId="0" applyNumberFormat="1" applyFont="1" applyFill="1" applyBorder="1" applyAlignment="1">
      <alignment horizontal="right"/>
    </xf>
    <xf numFmtId="3" fontId="4" fillId="0" borderId="0" xfId="0" applyNumberFormat="1" applyFont="1"/>
    <xf numFmtId="0" fontId="4" fillId="0" borderId="0" xfId="0" applyFont="1"/>
    <xf numFmtId="0" fontId="1" fillId="0" borderId="0" xfId="0" applyFont="1" applyAlignment="1">
      <alignment horizontal="left"/>
    </xf>
    <xf numFmtId="3" fontId="1" fillId="0" borderId="2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5" fillId="0" borderId="0" xfId="0" applyNumberFormat="1" applyFont="1"/>
    <xf numFmtId="49" fontId="3" fillId="7" borderId="1" xfId="0" applyNumberFormat="1" applyFont="1" applyFill="1" applyBorder="1" applyAlignment="1">
      <alignment horizontal="center" vertical="center" wrapText="1"/>
    </xf>
    <xf numFmtId="3" fontId="1" fillId="7" borderId="2" xfId="0" applyNumberFormat="1" applyFont="1" applyFill="1" applyBorder="1" applyAlignment="1">
      <alignment horizontal="right"/>
    </xf>
    <xf numFmtId="0" fontId="0" fillId="8" borderId="0" xfId="0" applyFill="1"/>
    <xf numFmtId="0" fontId="1" fillId="9" borderId="0" xfId="0" applyFont="1" applyFill="1" applyAlignment="1">
      <alignment horizontal="left"/>
    </xf>
    <xf numFmtId="3" fontId="1" fillId="9" borderId="2" xfId="0" applyNumberFormat="1" applyFont="1" applyFill="1" applyBorder="1" applyAlignment="1">
      <alignment horizontal="right"/>
    </xf>
    <xf numFmtId="3" fontId="6" fillId="9" borderId="2" xfId="0" applyNumberFormat="1" applyFont="1" applyFill="1" applyBorder="1" applyAlignment="1">
      <alignment horizontal="right"/>
    </xf>
    <xf numFmtId="49" fontId="3" fillId="10" borderId="1" xfId="0" applyNumberFormat="1" applyFont="1" applyFill="1" applyBorder="1" applyAlignment="1">
      <alignment horizontal="center" vertical="center" wrapText="1"/>
    </xf>
    <xf numFmtId="3" fontId="1" fillId="10" borderId="2" xfId="0" applyNumberFormat="1" applyFont="1" applyFill="1" applyBorder="1" applyAlignment="1">
      <alignment horizontal="right"/>
    </xf>
    <xf numFmtId="3" fontId="4" fillId="8" borderId="0" xfId="0" applyNumberFormat="1" applyFont="1" applyFill="1"/>
    <xf numFmtId="3" fontId="5" fillId="8" borderId="0" xfId="0" applyNumberFormat="1" applyFont="1" applyFill="1"/>
    <xf numFmtId="49" fontId="8" fillId="2" borderId="2" xfId="0" applyNumberFormat="1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center"/>
    </xf>
    <xf numFmtId="42" fontId="1" fillId="2" borderId="0" xfId="0" applyNumberFormat="1" applyFont="1" applyFill="1" applyAlignment="1">
      <alignment horizontal="left"/>
    </xf>
    <xf numFmtId="42" fontId="8" fillId="2" borderId="2" xfId="0" applyNumberFormat="1" applyFont="1" applyFill="1" applyBorder="1" applyAlignment="1">
      <alignment horizontal="left"/>
    </xf>
    <xf numFmtId="42" fontId="6" fillId="2" borderId="2" xfId="0" applyNumberFormat="1" applyFont="1" applyFill="1" applyBorder="1" applyAlignment="1">
      <alignment horizontal="center"/>
    </xf>
    <xf numFmtId="42" fontId="1" fillId="2" borderId="2" xfId="0" applyNumberFormat="1" applyFont="1" applyFill="1" applyBorder="1" applyAlignment="1">
      <alignment horizontal="left"/>
    </xf>
    <xf numFmtId="42" fontId="1" fillId="2" borderId="2" xfId="0" applyNumberFormat="1" applyFont="1" applyFill="1" applyBorder="1" applyAlignment="1">
      <alignment horizontal="right"/>
    </xf>
    <xf numFmtId="42" fontId="1" fillId="5" borderId="2" xfId="0" applyNumberFormat="1" applyFont="1" applyFill="1" applyBorder="1" applyAlignment="1">
      <alignment horizontal="right"/>
    </xf>
    <xf numFmtId="42" fontId="6" fillId="2" borderId="2" xfId="0" applyNumberFormat="1" applyFont="1" applyFill="1" applyBorder="1" applyAlignment="1">
      <alignment horizontal="left"/>
    </xf>
    <xf numFmtId="42" fontId="8" fillId="0" borderId="2" xfId="0" applyNumberFormat="1" applyFont="1" applyBorder="1" applyAlignment="1">
      <alignment horizontal="right"/>
    </xf>
    <xf numFmtId="164" fontId="8" fillId="4" borderId="2" xfId="0" applyNumberFormat="1" applyFont="1" applyFill="1" applyBorder="1" applyAlignment="1">
      <alignment horizontal="right"/>
    </xf>
    <xf numFmtId="49" fontId="8" fillId="4" borderId="2" xfId="0" applyNumberFormat="1" applyFont="1" applyFill="1" applyBorder="1" applyAlignment="1">
      <alignment horizontal="right"/>
    </xf>
    <xf numFmtId="49" fontId="8" fillId="4" borderId="2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49" fontId="8" fillId="4" borderId="2" xfId="0" applyNumberFormat="1" applyFont="1" applyFill="1" applyBorder="1" applyAlignment="1">
      <alignment horizontal="center"/>
    </xf>
    <xf numFmtId="165" fontId="8" fillId="4" borderId="2" xfId="0" applyNumberFormat="1" applyFont="1" applyFill="1" applyBorder="1" applyAlignment="1">
      <alignment horizontal="right"/>
    </xf>
    <xf numFmtId="3" fontId="8" fillId="4" borderId="2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3" fontId="8" fillId="10" borderId="2" xfId="0" applyNumberFormat="1" applyFont="1" applyFill="1" applyBorder="1" applyAlignment="1">
      <alignment horizontal="right"/>
    </xf>
    <xf numFmtId="49" fontId="8" fillId="11" borderId="2" xfId="0" applyNumberFormat="1" applyFont="1" applyFill="1" applyBorder="1" applyAlignment="1">
      <alignment horizontal="left"/>
    </xf>
    <xf numFmtId="49" fontId="8" fillId="11" borderId="2" xfId="0" applyNumberFormat="1" applyFont="1" applyFill="1" applyBorder="1" applyAlignment="1">
      <alignment horizontal="center"/>
    </xf>
    <xf numFmtId="165" fontId="8" fillId="11" borderId="2" xfId="0" applyNumberFormat="1" applyFont="1" applyFill="1" applyBorder="1" applyAlignment="1">
      <alignment horizontal="right"/>
    </xf>
    <xf numFmtId="3" fontId="8" fillId="11" borderId="2" xfId="0" applyNumberFormat="1" applyFont="1" applyFill="1" applyBorder="1" applyAlignment="1">
      <alignment horizontal="right"/>
    </xf>
    <xf numFmtId="0" fontId="8" fillId="11" borderId="2" xfId="0" applyFont="1" applyFill="1" applyBorder="1" applyAlignment="1">
      <alignment horizontal="right"/>
    </xf>
    <xf numFmtId="164" fontId="8" fillId="11" borderId="2" xfId="0" applyNumberFormat="1" applyFont="1" applyFill="1" applyBorder="1" applyAlignment="1">
      <alignment horizontal="right"/>
    </xf>
    <xf numFmtId="49" fontId="8" fillId="11" borderId="2" xfId="0" applyNumberFormat="1" applyFont="1" applyFill="1" applyBorder="1" applyAlignment="1">
      <alignment horizontal="right"/>
    </xf>
    <xf numFmtId="0" fontId="8" fillId="11" borderId="0" xfId="0" applyFont="1" applyFill="1" applyAlignment="1">
      <alignment horizontal="left"/>
    </xf>
    <xf numFmtId="49" fontId="8" fillId="2" borderId="2" xfId="0" applyNumberFormat="1" applyFont="1" applyFill="1" applyBorder="1" applyAlignment="1">
      <alignment horizontal="center"/>
    </xf>
    <xf numFmtId="165" fontId="8" fillId="2" borderId="2" xfId="0" applyNumberFormat="1" applyFont="1" applyFill="1" applyBorder="1" applyAlignment="1">
      <alignment horizontal="right"/>
    </xf>
    <xf numFmtId="3" fontId="8" fillId="2" borderId="2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49" fontId="8" fillId="2" borderId="2" xfId="0" applyNumberFormat="1" applyFont="1" applyFill="1" applyBorder="1" applyAlignment="1">
      <alignment horizontal="right"/>
    </xf>
    <xf numFmtId="0" fontId="1" fillId="12" borderId="0" xfId="0" applyFont="1" applyFill="1" applyAlignment="1">
      <alignment horizontal="left"/>
    </xf>
    <xf numFmtId="49" fontId="1" fillId="12" borderId="2" xfId="0" applyNumberFormat="1" applyFont="1" applyFill="1" applyBorder="1" applyAlignment="1">
      <alignment horizontal="left"/>
    </xf>
    <xf numFmtId="49" fontId="1" fillId="12" borderId="2" xfId="0" applyNumberFormat="1" applyFont="1" applyFill="1" applyBorder="1" applyAlignment="1">
      <alignment horizontal="center"/>
    </xf>
    <xf numFmtId="165" fontId="1" fillId="12" borderId="2" xfId="0" applyNumberFormat="1" applyFont="1" applyFill="1" applyBorder="1" applyAlignment="1">
      <alignment horizontal="right"/>
    </xf>
    <xf numFmtId="3" fontId="1" fillId="12" borderId="2" xfId="0" applyNumberFormat="1" applyFont="1" applyFill="1" applyBorder="1" applyAlignment="1">
      <alignment horizontal="right"/>
    </xf>
    <xf numFmtId="0" fontId="1" fillId="12" borderId="2" xfId="0" applyFont="1" applyFill="1" applyBorder="1" applyAlignment="1">
      <alignment horizontal="right"/>
    </xf>
    <xf numFmtId="164" fontId="1" fillId="12" borderId="2" xfId="0" applyNumberFormat="1" applyFont="1" applyFill="1" applyBorder="1" applyAlignment="1">
      <alignment horizontal="right"/>
    </xf>
    <xf numFmtId="49" fontId="1" fillId="12" borderId="2" xfId="0" applyNumberFormat="1" applyFont="1" applyFill="1" applyBorder="1" applyAlignment="1">
      <alignment horizontal="right"/>
    </xf>
    <xf numFmtId="0" fontId="8" fillId="12" borderId="0" xfId="0" applyFont="1" applyFill="1" applyAlignment="1">
      <alignment horizontal="left"/>
    </xf>
    <xf numFmtId="49" fontId="8" fillId="12" borderId="2" xfId="0" applyNumberFormat="1" applyFont="1" applyFill="1" applyBorder="1" applyAlignment="1">
      <alignment horizontal="left"/>
    </xf>
    <xf numFmtId="49" fontId="8" fillId="12" borderId="2" xfId="0" applyNumberFormat="1" applyFont="1" applyFill="1" applyBorder="1" applyAlignment="1">
      <alignment horizontal="center"/>
    </xf>
    <xf numFmtId="165" fontId="8" fillId="12" borderId="2" xfId="0" applyNumberFormat="1" applyFont="1" applyFill="1" applyBorder="1" applyAlignment="1">
      <alignment horizontal="right"/>
    </xf>
    <xf numFmtId="3" fontId="8" fillId="12" borderId="2" xfId="0" applyNumberFormat="1" applyFont="1" applyFill="1" applyBorder="1" applyAlignment="1">
      <alignment horizontal="right"/>
    </xf>
    <xf numFmtId="0" fontId="8" fillId="12" borderId="2" xfId="0" applyFont="1" applyFill="1" applyBorder="1" applyAlignment="1">
      <alignment horizontal="right"/>
    </xf>
    <xf numFmtId="164" fontId="8" fillId="12" borderId="2" xfId="0" applyNumberFormat="1" applyFont="1" applyFill="1" applyBorder="1" applyAlignment="1">
      <alignment horizontal="right"/>
    </xf>
    <xf numFmtId="49" fontId="8" fillId="12" borderId="2" xfId="0" applyNumberFormat="1" applyFont="1" applyFill="1" applyBorder="1" applyAlignment="1">
      <alignment horizontal="right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9" fillId="14" borderId="1" xfId="0" applyNumberFormat="1" applyFont="1" applyFill="1" applyBorder="1" applyAlignment="1">
      <alignment horizontal="center" vertical="center" wrapText="1"/>
    </xf>
    <xf numFmtId="49" fontId="9" fillId="13" borderId="1" xfId="0" applyNumberFormat="1" applyFont="1" applyFill="1" applyBorder="1" applyAlignment="1">
      <alignment horizontal="center" vertical="center" wrapText="1"/>
    </xf>
    <xf numFmtId="0" fontId="1" fillId="15" borderId="0" xfId="0" applyFont="1" applyFill="1" applyAlignment="1">
      <alignment horizontal="left"/>
    </xf>
    <xf numFmtId="49" fontId="1" fillId="15" borderId="2" xfId="0" applyNumberFormat="1" applyFont="1" applyFill="1" applyBorder="1" applyAlignment="1">
      <alignment horizontal="left"/>
    </xf>
    <xf numFmtId="49" fontId="1" fillId="15" borderId="2" xfId="0" applyNumberFormat="1" applyFont="1" applyFill="1" applyBorder="1" applyAlignment="1">
      <alignment horizontal="center"/>
    </xf>
    <xf numFmtId="165" fontId="1" fillId="15" borderId="2" xfId="0" applyNumberFormat="1" applyFont="1" applyFill="1" applyBorder="1" applyAlignment="1">
      <alignment horizontal="right"/>
    </xf>
    <xf numFmtId="3" fontId="1" fillId="15" borderId="2" xfId="0" applyNumberFormat="1" applyFont="1" applyFill="1" applyBorder="1" applyAlignment="1">
      <alignment horizontal="right"/>
    </xf>
    <xf numFmtId="0" fontId="1" fillId="15" borderId="2" xfId="0" applyFont="1" applyFill="1" applyBorder="1" applyAlignment="1">
      <alignment horizontal="right"/>
    </xf>
    <xf numFmtId="164" fontId="1" fillId="15" borderId="2" xfId="0" applyNumberFormat="1" applyFont="1" applyFill="1" applyBorder="1" applyAlignment="1">
      <alignment horizontal="right"/>
    </xf>
    <xf numFmtId="49" fontId="1" fillId="15" borderId="2" xfId="0" applyNumberFormat="1" applyFont="1" applyFill="1" applyBorder="1" applyAlignment="1">
      <alignment horizontal="right"/>
    </xf>
    <xf numFmtId="3" fontId="1" fillId="4" borderId="4" xfId="0" applyNumberFormat="1" applyFont="1" applyFill="1" applyBorder="1" applyAlignment="1">
      <alignment horizontal="right"/>
    </xf>
    <xf numFmtId="3" fontId="1" fillId="15" borderId="3" xfId="0" applyNumberFormat="1" applyFont="1" applyFill="1" applyBorder="1" applyAlignment="1">
      <alignment horizontal="right"/>
    </xf>
    <xf numFmtId="3" fontId="1" fillId="16" borderId="2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3" fontId="1" fillId="4" borderId="7" xfId="0" applyNumberFormat="1" applyFont="1" applyFill="1" applyBorder="1" applyAlignment="1">
      <alignment horizontal="right"/>
    </xf>
    <xf numFmtId="3" fontId="1" fillId="9" borderId="0" xfId="0" applyNumberFormat="1" applyFont="1" applyFill="1" applyBorder="1" applyAlignment="1">
      <alignment horizontal="right"/>
    </xf>
    <xf numFmtId="3" fontId="1" fillId="10" borderId="5" xfId="0" applyNumberFormat="1" applyFont="1" applyFill="1" applyBorder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19</xdr:col>
      <xdr:colOff>0</xdr:colOff>
      <xdr:row>2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19</xdr:col>
      <xdr:colOff>0</xdr:colOff>
      <xdr:row>2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3400D1B0-E817-423D-A424-A696E0F5A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79250" y="0"/>
          <a:ext cx="104775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19</xdr:col>
      <xdr:colOff>0</xdr:colOff>
      <xdr:row>2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B09F2957-56E8-4129-88A3-608BB9023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79250" y="0"/>
          <a:ext cx="1047750" cy="304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19</xdr:col>
      <xdr:colOff>0</xdr:colOff>
      <xdr:row>2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70AC6AC2-3EF1-4450-8DB7-F48B14700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79250" y="0"/>
          <a:ext cx="1047750" cy="304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19</xdr:col>
      <xdr:colOff>0</xdr:colOff>
      <xdr:row>2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5C10A2E0-901D-4FA9-AAE4-DE938D79C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79250" y="0"/>
          <a:ext cx="1047750" cy="304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19</xdr:col>
      <xdr:colOff>0</xdr:colOff>
      <xdr:row>2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8A0161D4-4AEC-435A-A476-FA28B13B4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79250" y="0"/>
          <a:ext cx="1047750" cy="304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19</xdr:col>
      <xdr:colOff>0</xdr:colOff>
      <xdr:row>2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7D4CC9CB-8E78-4648-A815-7E367F2F5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79250" y="0"/>
          <a:ext cx="1047750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54"/>
  <sheetViews>
    <sheetView topLeftCell="A131" workbookViewId="0">
      <selection activeCell="D142" sqref="D142"/>
    </sheetView>
  </sheetViews>
  <sheetFormatPr defaultRowHeight="12.75" x14ac:dyDescent="0.2"/>
  <cols>
    <col min="1" max="1" width="0.140625" customWidth="1"/>
    <col min="2" max="2" width="25.42578125" customWidth="1"/>
    <col min="3" max="3" width="12.5703125" customWidth="1"/>
    <col min="4" max="4" width="15" customWidth="1"/>
    <col min="5" max="5" width="44.28515625" customWidth="1"/>
    <col min="6" max="6" width="15.7109375" customWidth="1"/>
    <col min="7" max="7" width="47.7109375" customWidth="1"/>
    <col min="8" max="8" width="44" customWidth="1"/>
    <col min="9" max="10" width="15.7109375" customWidth="1"/>
    <col min="11" max="11" width="15.7109375" style="20" customWidth="1"/>
    <col min="12" max="15" width="15.7109375" customWidth="1"/>
    <col min="16" max="16" width="16" customWidth="1"/>
    <col min="17" max="17" width="16.7109375" customWidth="1"/>
    <col min="18" max="18" width="19.5703125" customWidth="1"/>
    <col min="19" max="20" width="15.7109375" customWidth="1"/>
    <col min="21" max="21" width="4.7109375" customWidth="1"/>
  </cols>
  <sheetData>
    <row r="1" spans="1:20" s="1" customFormat="1" ht="0.6" customHeight="1" x14ac:dyDescent="0.2">
      <c r="A1" s="1" t="s">
        <v>486</v>
      </c>
      <c r="K1" s="18"/>
    </row>
    <row r="2" spans="1:20" s="1" customFormat="1" ht="24" customHeight="1" x14ac:dyDescent="0.2">
      <c r="B2" s="92" t="s">
        <v>3</v>
      </c>
      <c r="C2" s="92" t="s">
        <v>4</v>
      </c>
      <c r="D2" s="93" t="s">
        <v>5</v>
      </c>
      <c r="E2" s="93" t="s">
        <v>6</v>
      </c>
      <c r="F2" s="93" t="s">
        <v>7</v>
      </c>
      <c r="G2" s="93" t="s">
        <v>8</v>
      </c>
      <c r="H2" s="93" t="s">
        <v>9</v>
      </c>
      <c r="I2" s="93" t="s">
        <v>10</v>
      </c>
      <c r="J2" s="93"/>
      <c r="K2" s="93"/>
      <c r="L2" s="93" t="s">
        <v>0</v>
      </c>
      <c r="M2" s="93"/>
      <c r="N2" s="93"/>
      <c r="O2" s="93"/>
      <c r="P2" s="93"/>
      <c r="Q2" s="93"/>
      <c r="R2" s="93"/>
      <c r="S2" s="3"/>
      <c r="T2" s="93" t="s">
        <v>11</v>
      </c>
    </row>
    <row r="3" spans="1:20" s="1" customFormat="1" ht="55.9" customHeight="1" x14ac:dyDescent="0.2">
      <c r="B3" s="92"/>
      <c r="C3" s="92"/>
      <c r="D3" s="93"/>
      <c r="E3" s="93"/>
      <c r="F3" s="93"/>
      <c r="G3" s="93"/>
      <c r="H3" s="93"/>
      <c r="I3" s="2" t="s">
        <v>12</v>
      </c>
      <c r="J3" s="2" t="s">
        <v>13</v>
      </c>
      <c r="K3" s="21" t="s">
        <v>14</v>
      </c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93"/>
    </row>
    <row r="4" spans="1:20" s="1" customFormat="1" ht="19.7" customHeight="1" x14ac:dyDescent="0.2">
      <c r="B4" s="4" t="s">
        <v>1</v>
      </c>
      <c r="C4" s="10" t="s">
        <v>23</v>
      </c>
      <c r="D4" s="4" t="s">
        <v>104</v>
      </c>
      <c r="E4" s="4" t="s">
        <v>105</v>
      </c>
      <c r="F4" s="4" t="s">
        <v>24</v>
      </c>
      <c r="G4" s="4" t="s">
        <v>25</v>
      </c>
      <c r="H4" s="4" t="s">
        <v>106</v>
      </c>
      <c r="I4" s="11">
        <v>42857</v>
      </c>
      <c r="J4" s="5">
        <v>10780</v>
      </c>
      <c r="K4" s="19">
        <v>6468</v>
      </c>
      <c r="L4" s="5">
        <v>5775.65</v>
      </c>
      <c r="M4" s="5"/>
      <c r="N4" s="5">
        <v>692.35</v>
      </c>
      <c r="O4" s="5"/>
      <c r="P4" s="12"/>
      <c r="Q4" s="5"/>
      <c r="R4" s="6">
        <v>1</v>
      </c>
      <c r="S4" s="13" t="s">
        <v>56</v>
      </c>
      <c r="T4" s="4" t="s">
        <v>28</v>
      </c>
    </row>
    <row r="5" spans="1:20" s="1" customFormat="1" ht="19.7" customHeight="1" x14ac:dyDescent="0.2">
      <c r="B5" s="7" t="s">
        <v>1</v>
      </c>
      <c r="C5" s="14" t="s">
        <v>23</v>
      </c>
      <c r="D5" s="7" t="s">
        <v>107</v>
      </c>
      <c r="E5" s="7" t="s">
        <v>108</v>
      </c>
      <c r="F5" s="7" t="s">
        <v>24</v>
      </c>
      <c r="G5" s="7" t="s">
        <v>27</v>
      </c>
      <c r="H5" s="7" t="s">
        <v>109</v>
      </c>
      <c r="I5" s="15">
        <v>42794</v>
      </c>
      <c r="J5" s="8">
        <v>253591.31</v>
      </c>
      <c r="K5" s="19">
        <v>200000</v>
      </c>
      <c r="L5" s="8">
        <v>200000</v>
      </c>
      <c r="M5" s="8"/>
      <c r="N5" s="8"/>
      <c r="O5" s="8"/>
      <c r="P5" s="16"/>
      <c r="Q5" s="8"/>
      <c r="R5" s="9">
        <v>1</v>
      </c>
      <c r="S5" s="17" t="s">
        <v>110</v>
      </c>
      <c r="T5" s="7" t="s">
        <v>28</v>
      </c>
    </row>
    <row r="6" spans="1:20" s="1" customFormat="1" ht="19.7" customHeight="1" x14ac:dyDescent="0.2">
      <c r="B6" s="4" t="s">
        <v>1</v>
      </c>
      <c r="C6" s="10" t="s">
        <v>23</v>
      </c>
      <c r="D6" s="4" t="s">
        <v>111</v>
      </c>
      <c r="E6" s="4" t="s">
        <v>112</v>
      </c>
      <c r="F6" s="4" t="s">
        <v>24</v>
      </c>
      <c r="G6" s="4" t="s">
        <v>25</v>
      </c>
      <c r="H6" s="4" t="s">
        <v>113</v>
      </c>
      <c r="I6" s="11">
        <v>42857</v>
      </c>
      <c r="J6" s="5">
        <v>1800</v>
      </c>
      <c r="K6" s="19">
        <v>1080</v>
      </c>
      <c r="L6" s="5">
        <v>1080</v>
      </c>
      <c r="M6" s="5"/>
      <c r="N6" s="5"/>
      <c r="O6" s="5"/>
      <c r="P6" s="12"/>
      <c r="Q6" s="5"/>
      <c r="R6" s="6">
        <v>1</v>
      </c>
      <c r="S6" s="13" t="s">
        <v>68</v>
      </c>
      <c r="T6" s="4" t="s">
        <v>28</v>
      </c>
    </row>
    <row r="7" spans="1:20" s="1" customFormat="1" ht="19.7" customHeight="1" x14ac:dyDescent="0.2">
      <c r="B7" s="7" t="s">
        <v>1</v>
      </c>
      <c r="C7" s="14" t="s">
        <v>23</v>
      </c>
      <c r="D7" s="7" t="s">
        <v>114</v>
      </c>
      <c r="E7" s="7" t="s">
        <v>115</v>
      </c>
      <c r="F7" s="7" t="s">
        <v>24</v>
      </c>
      <c r="G7" s="7" t="s">
        <v>30</v>
      </c>
      <c r="H7" s="7" t="s">
        <v>116</v>
      </c>
      <c r="I7" s="15">
        <v>42794</v>
      </c>
      <c r="J7" s="8">
        <v>3207.94</v>
      </c>
      <c r="K7" s="19">
        <v>2245.5500000000002</v>
      </c>
      <c r="L7" s="8">
        <v>2228.3200000000002</v>
      </c>
      <c r="M7" s="8"/>
      <c r="N7" s="8">
        <v>17.23</v>
      </c>
      <c r="O7" s="8"/>
      <c r="P7" s="16"/>
      <c r="Q7" s="8"/>
      <c r="R7" s="9">
        <v>1</v>
      </c>
      <c r="S7" s="17" t="s">
        <v>93</v>
      </c>
      <c r="T7" s="7" t="s">
        <v>28</v>
      </c>
    </row>
    <row r="8" spans="1:20" s="1" customFormat="1" ht="19.7" customHeight="1" x14ac:dyDescent="0.2">
      <c r="B8" s="4" t="s">
        <v>1</v>
      </c>
      <c r="C8" s="10" t="s">
        <v>23</v>
      </c>
      <c r="D8" s="4" t="s">
        <v>117</v>
      </c>
      <c r="E8" s="4" t="s">
        <v>118</v>
      </c>
      <c r="F8" s="4" t="s">
        <v>24</v>
      </c>
      <c r="G8" s="4" t="s">
        <v>30</v>
      </c>
      <c r="H8" s="4" t="s">
        <v>119</v>
      </c>
      <c r="I8" s="11">
        <v>42794</v>
      </c>
      <c r="J8" s="5">
        <v>1887.45</v>
      </c>
      <c r="K8" s="19">
        <v>1321.22</v>
      </c>
      <c r="L8" s="5">
        <v>797.5</v>
      </c>
      <c r="M8" s="5"/>
      <c r="N8" s="5">
        <v>523.72</v>
      </c>
      <c r="O8" s="5"/>
      <c r="P8" s="12"/>
      <c r="Q8" s="5"/>
      <c r="R8" s="6">
        <v>1</v>
      </c>
      <c r="S8" s="13" t="s">
        <v>120</v>
      </c>
      <c r="T8" s="4" t="s">
        <v>28</v>
      </c>
    </row>
    <row r="9" spans="1:20" s="1" customFormat="1" ht="19.7" customHeight="1" x14ac:dyDescent="0.2">
      <c r="B9" s="7" t="s">
        <v>1</v>
      </c>
      <c r="C9" s="14" t="s">
        <v>23</v>
      </c>
      <c r="D9" s="7" t="s">
        <v>121</v>
      </c>
      <c r="E9" s="7" t="s">
        <v>122</v>
      </c>
      <c r="F9" s="7" t="s">
        <v>24</v>
      </c>
      <c r="G9" s="7" t="s">
        <v>29</v>
      </c>
      <c r="H9" s="7" t="s">
        <v>123</v>
      </c>
      <c r="I9" s="15">
        <v>42794</v>
      </c>
      <c r="J9" s="8">
        <v>32207.09</v>
      </c>
      <c r="K9" s="19">
        <v>28986.38</v>
      </c>
      <c r="L9" s="8">
        <v>28986.38</v>
      </c>
      <c r="M9" s="8">
        <v>0</v>
      </c>
      <c r="N9" s="8"/>
      <c r="O9" s="8"/>
      <c r="P9" s="16"/>
      <c r="Q9" s="8"/>
      <c r="R9" s="9">
        <v>1</v>
      </c>
      <c r="S9" s="17" t="s">
        <v>71</v>
      </c>
      <c r="T9" s="7" t="s">
        <v>28</v>
      </c>
    </row>
    <row r="10" spans="1:20" s="1" customFormat="1" ht="19.7" customHeight="1" x14ac:dyDescent="0.2">
      <c r="B10" s="4" t="s">
        <v>1</v>
      </c>
      <c r="C10" s="10" t="s">
        <v>23</v>
      </c>
      <c r="D10" s="4" t="s">
        <v>124</v>
      </c>
      <c r="E10" s="4" t="s">
        <v>125</v>
      </c>
      <c r="F10" s="4" t="s">
        <v>32</v>
      </c>
      <c r="G10" s="4" t="s">
        <v>27</v>
      </c>
      <c r="H10" s="4" t="s">
        <v>126</v>
      </c>
      <c r="I10" s="11">
        <v>42794</v>
      </c>
      <c r="J10" s="5">
        <v>199970.61</v>
      </c>
      <c r="K10" s="19">
        <v>199970.61</v>
      </c>
      <c r="L10" s="5">
        <v>199970.61</v>
      </c>
      <c r="M10" s="5"/>
      <c r="N10" s="5"/>
      <c r="O10" s="5"/>
      <c r="P10" s="12"/>
      <c r="Q10" s="5"/>
      <c r="R10" s="6">
        <v>1</v>
      </c>
      <c r="S10" s="13" t="s">
        <v>98</v>
      </c>
      <c r="T10" s="4" t="s">
        <v>28</v>
      </c>
    </row>
    <row r="11" spans="1:20" s="1" customFormat="1" ht="19.7" customHeight="1" x14ac:dyDescent="0.2">
      <c r="B11" s="7" t="s">
        <v>1</v>
      </c>
      <c r="C11" s="14" t="s">
        <v>23</v>
      </c>
      <c r="D11" s="7" t="s">
        <v>127</v>
      </c>
      <c r="E11" s="7" t="s">
        <v>128</v>
      </c>
      <c r="F11" s="7" t="s">
        <v>24</v>
      </c>
      <c r="G11" s="7" t="s">
        <v>30</v>
      </c>
      <c r="H11" s="7" t="s">
        <v>129</v>
      </c>
      <c r="I11" s="15">
        <v>42794</v>
      </c>
      <c r="J11" s="8">
        <v>10870.66</v>
      </c>
      <c r="K11" s="19">
        <v>7609.46</v>
      </c>
      <c r="L11" s="8">
        <v>7609.46</v>
      </c>
      <c r="M11" s="8"/>
      <c r="N11" s="8"/>
      <c r="O11" s="8"/>
      <c r="P11" s="16"/>
      <c r="Q11" s="8"/>
      <c r="R11" s="9">
        <v>1</v>
      </c>
      <c r="S11" s="17" t="s">
        <v>71</v>
      </c>
      <c r="T11" s="7" t="s">
        <v>28</v>
      </c>
    </row>
    <row r="12" spans="1:20" s="1" customFormat="1" ht="19.7" customHeight="1" x14ac:dyDescent="0.2">
      <c r="B12" s="4" t="s">
        <v>1</v>
      </c>
      <c r="C12" s="10" t="s">
        <v>23</v>
      </c>
      <c r="D12" s="4" t="s">
        <v>130</v>
      </c>
      <c r="E12" s="4" t="s">
        <v>131</v>
      </c>
      <c r="F12" s="4" t="s">
        <v>24</v>
      </c>
      <c r="G12" s="4" t="s">
        <v>30</v>
      </c>
      <c r="H12" s="4" t="s">
        <v>37</v>
      </c>
      <c r="I12" s="11">
        <v>42927</v>
      </c>
      <c r="J12" s="5">
        <v>12083.33</v>
      </c>
      <c r="K12" s="19">
        <v>8458.33</v>
      </c>
      <c r="L12" s="5">
        <v>8458.33</v>
      </c>
      <c r="M12" s="5"/>
      <c r="N12" s="5"/>
      <c r="O12" s="5"/>
      <c r="P12" s="12"/>
      <c r="Q12" s="5"/>
      <c r="R12" s="6">
        <v>1</v>
      </c>
      <c r="S12" s="13" t="s">
        <v>51</v>
      </c>
      <c r="T12" s="4" t="s">
        <v>28</v>
      </c>
    </row>
    <row r="13" spans="1:20" s="1" customFormat="1" ht="19.7" customHeight="1" x14ac:dyDescent="0.2">
      <c r="B13" s="7" t="s">
        <v>1</v>
      </c>
      <c r="C13" s="14" t="s">
        <v>23</v>
      </c>
      <c r="D13" s="7" t="s">
        <v>132</v>
      </c>
      <c r="E13" s="7" t="s">
        <v>133</v>
      </c>
      <c r="F13" s="7" t="s">
        <v>24</v>
      </c>
      <c r="G13" s="7" t="s">
        <v>27</v>
      </c>
      <c r="H13" s="7" t="s">
        <v>134</v>
      </c>
      <c r="I13" s="15">
        <v>42927</v>
      </c>
      <c r="J13" s="8">
        <v>34900</v>
      </c>
      <c r="K13" s="19">
        <v>27920</v>
      </c>
      <c r="L13" s="8">
        <v>27920</v>
      </c>
      <c r="M13" s="8">
        <v>0</v>
      </c>
      <c r="N13" s="8"/>
      <c r="O13" s="8"/>
      <c r="P13" s="16"/>
      <c r="Q13" s="8"/>
      <c r="R13" s="9">
        <v>1</v>
      </c>
      <c r="S13" s="17" t="s">
        <v>135</v>
      </c>
      <c r="T13" s="7" t="s">
        <v>28</v>
      </c>
    </row>
    <row r="14" spans="1:20" s="1" customFormat="1" ht="19.7" customHeight="1" x14ac:dyDescent="0.2">
      <c r="B14" s="4" t="s">
        <v>1</v>
      </c>
      <c r="C14" s="10" t="s">
        <v>23</v>
      </c>
      <c r="D14" s="4" t="s">
        <v>136</v>
      </c>
      <c r="E14" s="4" t="s">
        <v>115</v>
      </c>
      <c r="F14" s="4" t="s">
        <v>24</v>
      </c>
      <c r="G14" s="4" t="s">
        <v>30</v>
      </c>
      <c r="H14" s="4" t="s">
        <v>73</v>
      </c>
      <c r="I14" s="11">
        <v>42927</v>
      </c>
      <c r="J14" s="5">
        <v>8110.65</v>
      </c>
      <c r="K14" s="19">
        <v>5677.45</v>
      </c>
      <c r="L14" s="5">
        <v>5677.45</v>
      </c>
      <c r="M14" s="5">
        <v>0</v>
      </c>
      <c r="N14" s="5"/>
      <c r="O14" s="5"/>
      <c r="P14" s="12"/>
      <c r="Q14" s="5"/>
      <c r="R14" s="6">
        <v>1</v>
      </c>
      <c r="S14" s="13" t="s">
        <v>54</v>
      </c>
      <c r="T14" s="4" t="s">
        <v>28</v>
      </c>
    </row>
    <row r="15" spans="1:20" s="1" customFormat="1" ht="19.7" customHeight="1" x14ac:dyDescent="0.2">
      <c r="B15" s="7" t="s">
        <v>1</v>
      </c>
      <c r="C15" s="14" t="s">
        <v>23</v>
      </c>
      <c r="D15" s="7" t="s">
        <v>137</v>
      </c>
      <c r="E15" s="7" t="s">
        <v>138</v>
      </c>
      <c r="F15" s="7" t="s">
        <v>24</v>
      </c>
      <c r="G15" s="7" t="s">
        <v>30</v>
      </c>
      <c r="H15" s="7" t="s">
        <v>139</v>
      </c>
      <c r="I15" s="15">
        <v>42927</v>
      </c>
      <c r="J15" s="8">
        <v>1542.5</v>
      </c>
      <c r="K15" s="19">
        <v>1079.75</v>
      </c>
      <c r="L15" s="8">
        <v>987.58</v>
      </c>
      <c r="M15" s="8">
        <v>0</v>
      </c>
      <c r="N15" s="8">
        <v>92.17</v>
      </c>
      <c r="O15" s="8"/>
      <c r="P15" s="16"/>
      <c r="Q15" s="8"/>
      <c r="R15" s="9">
        <v>1</v>
      </c>
      <c r="S15" s="17" t="s">
        <v>140</v>
      </c>
      <c r="T15" s="7" t="s">
        <v>28</v>
      </c>
    </row>
    <row r="16" spans="1:20" s="1" customFormat="1" ht="19.7" customHeight="1" x14ac:dyDescent="0.2">
      <c r="B16" s="4" t="s">
        <v>1</v>
      </c>
      <c r="C16" s="10" t="s">
        <v>23</v>
      </c>
      <c r="D16" s="4" t="s">
        <v>141</v>
      </c>
      <c r="E16" s="4" t="s">
        <v>122</v>
      </c>
      <c r="F16" s="4" t="s">
        <v>24</v>
      </c>
      <c r="G16" s="4" t="s">
        <v>27</v>
      </c>
      <c r="H16" s="4" t="s">
        <v>142</v>
      </c>
      <c r="I16" s="11">
        <v>42927</v>
      </c>
      <c r="J16" s="5">
        <v>32412</v>
      </c>
      <c r="K16" s="19">
        <v>25928.799999999999</v>
      </c>
      <c r="L16" s="5">
        <v>25928.799999999999</v>
      </c>
      <c r="M16" s="5">
        <v>0</v>
      </c>
      <c r="N16" s="5"/>
      <c r="O16" s="5"/>
      <c r="P16" s="12"/>
      <c r="Q16" s="5"/>
      <c r="R16" s="6">
        <v>1</v>
      </c>
      <c r="S16" s="13" t="s">
        <v>143</v>
      </c>
      <c r="T16" s="4" t="s">
        <v>28</v>
      </c>
    </row>
    <row r="17" spans="2:20" s="1" customFormat="1" ht="19.7" customHeight="1" x14ac:dyDescent="0.2">
      <c r="B17" s="7" t="s">
        <v>1</v>
      </c>
      <c r="C17" s="14" t="s">
        <v>23</v>
      </c>
      <c r="D17" s="7" t="s">
        <v>144</v>
      </c>
      <c r="E17" s="7" t="s">
        <v>105</v>
      </c>
      <c r="F17" s="7" t="s">
        <v>24</v>
      </c>
      <c r="G17" s="7" t="s">
        <v>30</v>
      </c>
      <c r="H17" s="7" t="s">
        <v>145</v>
      </c>
      <c r="I17" s="15">
        <v>42927</v>
      </c>
      <c r="J17" s="8">
        <v>87006.75</v>
      </c>
      <c r="K17" s="19">
        <v>60904.72</v>
      </c>
      <c r="L17" s="8">
        <v>60904.72</v>
      </c>
      <c r="M17" s="8">
        <v>0</v>
      </c>
      <c r="N17" s="8"/>
      <c r="O17" s="8"/>
      <c r="P17" s="16"/>
      <c r="Q17" s="8"/>
      <c r="R17" s="9">
        <v>1</v>
      </c>
      <c r="S17" s="17" t="s">
        <v>146</v>
      </c>
      <c r="T17" s="7" t="s">
        <v>28</v>
      </c>
    </row>
    <row r="18" spans="2:20" s="1" customFormat="1" ht="19.7" customHeight="1" x14ac:dyDescent="0.2">
      <c r="B18" s="4" t="s">
        <v>1</v>
      </c>
      <c r="C18" s="10" t="s">
        <v>23</v>
      </c>
      <c r="D18" s="4" t="s">
        <v>147</v>
      </c>
      <c r="E18" s="4" t="s">
        <v>148</v>
      </c>
      <c r="F18" s="4" t="s">
        <v>43</v>
      </c>
      <c r="G18" s="4" t="s">
        <v>27</v>
      </c>
      <c r="H18" s="4" t="s">
        <v>149</v>
      </c>
      <c r="I18" s="11">
        <v>42927</v>
      </c>
      <c r="J18" s="5">
        <v>71917.2</v>
      </c>
      <c r="K18" s="19">
        <v>57533.760000000002</v>
      </c>
      <c r="L18" s="5">
        <v>57533.760000000002</v>
      </c>
      <c r="M18" s="5">
        <v>0</v>
      </c>
      <c r="N18" s="5"/>
      <c r="O18" s="5"/>
      <c r="P18" s="12"/>
      <c r="Q18" s="5"/>
      <c r="R18" s="6">
        <v>1</v>
      </c>
      <c r="S18" s="13" t="s">
        <v>150</v>
      </c>
      <c r="T18" s="4" t="s">
        <v>28</v>
      </c>
    </row>
    <row r="19" spans="2:20" s="1" customFormat="1" ht="19.7" customHeight="1" x14ac:dyDescent="0.2">
      <c r="B19" s="7" t="s">
        <v>1</v>
      </c>
      <c r="C19" s="14" t="s">
        <v>23</v>
      </c>
      <c r="D19" s="7" t="s">
        <v>151</v>
      </c>
      <c r="E19" s="7" t="s">
        <v>152</v>
      </c>
      <c r="F19" s="7" t="s">
        <v>43</v>
      </c>
      <c r="G19" s="7" t="s">
        <v>27</v>
      </c>
      <c r="H19" s="7" t="s">
        <v>153</v>
      </c>
      <c r="I19" s="15">
        <v>42927</v>
      </c>
      <c r="J19" s="8">
        <v>113922.53</v>
      </c>
      <c r="K19" s="19">
        <v>60000</v>
      </c>
      <c r="L19" s="8">
        <v>60000</v>
      </c>
      <c r="M19" s="8">
        <v>0</v>
      </c>
      <c r="N19" s="8"/>
      <c r="O19" s="8"/>
      <c r="P19" s="16"/>
      <c r="Q19" s="8"/>
      <c r="R19" s="9">
        <v>1</v>
      </c>
      <c r="S19" s="17" t="s">
        <v>154</v>
      </c>
      <c r="T19" s="7" t="s">
        <v>28</v>
      </c>
    </row>
    <row r="20" spans="2:20" s="1" customFormat="1" ht="19.7" customHeight="1" x14ac:dyDescent="0.2">
      <c r="B20" s="4" t="s">
        <v>1</v>
      </c>
      <c r="C20" s="10" t="s">
        <v>23</v>
      </c>
      <c r="D20" s="4" t="s">
        <v>155</v>
      </c>
      <c r="E20" s="4" t="s">
        <v>156</v>
      </c>
      <c r="F20" s="4" t="s">
        <v>24</v>
      </c>
      <c r="G20" s="4" t="s">
        <v>25</v>
      </c>
      <c r="H20" s="4" t="s">
        <v>157</v>
      </c>
      <c r="I20" s="11">
        <v>42927</v>
      </c>
      <c r="J20" s="5">
        <v>7534</v>
      </c>
      <c r="K20" s="19">
        <v>4520.3999999999996</v>
      </c>
      <c r="L20" s="5">
        <v>4520.3999999999996</v>
      </c>
      <c r="M20" s="5">
        <v>0</v>
      </c>
      <c r="N20" s="5"/>
      <c r="O20" s="5"/>
      <c r="P20" s="12"/>
      <c r="Q20" s="5"/>
      <c r="R20" s="6">
        <v>1</v>
      </c>
      <c r="S20" s="13" t="s">
        <v>97</v>
      </c>
      <c r="T20" s="4" t="s">
        <v>28</v>
      </c>
    </row>
    <row r="21" spans="2:20" s="1" customFormat="1" ht="19.7" customHeight="1" x14ac:dyDescent="0.2">
      <c r="B21" s="7" t="s">
        <v>1</v>
      </c>
      <c r="C21" s="14" t="s">
        <v>23</v>
      </c>
      <c r="D21" s="7" t="s">
        <v>158</v>
      </c>
      <c r="E21" s="7" t="s">
        <v>159</v>
      </c>
      <c r="F21" s="7" t="s">
        <v>43</v>
      </c>
      <c r="G21" s="7" t="s">
        <v>29</v>
      </c>
      <c r="H21" s="7" t="s">
        <v>160</v>
      </c>
      <c r="I21" s="15">
        <v>42927</v>
      </c>
      <c r="J21" s="8">
        <v>9989.5</v>
      </c>
      <c r="K21" s="19">
        <v>8990.5499999999993</v>
      </c>
      <c r="L21" s="8">
        <v>8990.5499999999993</v>
      </c>
      <c r="M21" s="8"/>
      <c r="N21" s="8"/>
      <c r="O21" s="8"/>
      <c r="P21" s="16"/>
      <c r="Q21" s="8"/>
      <c r="R21" s="9">
        <v>1</v>
      </c>
      <c r="S21" s="17" t="s">
        <v>110</v>
      </c>
      <c r="T21" s="7" t="s">
        <v>28</v>
      </c>
    </row>
    <row r="22" spans="2:20" s="1" customFormat="1" ht="19.7" customHeight="1" x14ac:dyDescent="0.2">
      <c r="B22" s="4" t="s">
        <v>1</v>
      </c>
      <c r="C22" s="10" t="s">
        <v>23</v>
      </c>
      <c r="D22" s="4" t="s">
        <v>161</v>
      </c>
      <c r="E22" s="4" t="s">
        <v>162</v>
      </c>
      <c r="F22" s="4" t="s">
        <v>24</v>
      </c>
      <c r="G22" s="4" t="s">
        <v>30</v>
      </c>
      <c r="H22" s="4" t="s">
        <v>163</v>
      </c>
      <c r="I22" s="11">
        <v>43147</v>
      </c>
      <c r="J22" s="5">
        <v>39600</v>
      </c>
      <c r="K22" s="19">
        <v>15000</v>
      </c>
      <c r="L22" s="5">
        <v>15000</v>
      </c>
      <c r="M22" s="5">
        <v>0</v>
      </c>
      <c r="N22" s="5"/>
      <c r="O22" s="5"/>
      <c r="P22" s="12"/>
      <c r="Q22" s="5"/>
      <c r="R22" s="6">
        <v>1</v>
      </c>
      <c r="S22" s="13" t="s">
        <v>34</v>
      </c>
      <c r="T22" s="4" t="s">
        <v>28</v>
      </c>
    </row>
    <row r="23" spans="2:20" s="1" customFormat="1" ht="19.7" customHeight="1" x14ac:dyDescent="0.2">
      <c r="B23" s="7" t="s">
        <v>1</v>
      </c>
      <c r="C23" s="14" t="s">
        <v>23</v>
      </c>
      <c r="D23" s="7" t="s">
        <v>164</v>
      </c>
      <c r="E23" s="7" t="s">
        <v>165</v>
      </c>
      <c r="F23" s="7" t="s">
        <v>24</v>
      </c>
      <c r="G23" s="7" t="s">
        <v>30</v>
      </c>
      <c r="H23" s="7" t="s">
        <v>166</v>
      </c>
      <c r="I23" s="15">
        <v>43138</v>
      </c>
      <c r="J23" s="8">
        <v>8049.6</v>
      </c>
      <c r="K23" s="19">
        <v>5634.72</v>
      </c>
      <c r="L23" s="8">
        <v>5634.72</v>
      </c>
      <c r="M23" s="8">
        <v>0</v>
      </c>
      <c r="N23" s="8"/>
      <c r="O23" s="8"/>
      <c r="P23" s="16"/>
      <c r="Q23" s="8"/>
      <c r="R23" s="9">
        <v>1</v>
      </c>
      <c r="S23" s="17" t="s">
        <v>167</v>
      </c>
      <c r="T23" s="7" t="s">
        <v>28</v>
      </c>
    </row>
    <row r="24" spans="2:20" s="1" customFormat="1" ht="19.7" customHeight="1" x14ac:dyDescent="0.2">
      <c r="B24" s="4" t="s">
        <v>1</v>
      </c>
      <c r="C24" s="10" t="s">
        <v>23</v>
      </c>
      <c r="D24" s="4" t="s">
        <v>168</v>
      </c>
      <c r="E24" s="4" t="s">
        <v>128</v>
      </c>
      <c r="F24" s="4" t="s">
        <v>24</v>
      </c>
      <c r="G24" s="4" t="s">
        <v>30</v>
      </c>
      <c r="H24" s="4" t="s">
        <v>169</v>
      </c>
      <c r="I24" s="11">
        <v>43138</v>
      </c>
      <c r="J24" s="5">
        <v>4613.3100000000004</v>
      </c>
      <c r="K24" s="19">
        <v>3229.31</v>
      </c>
      <c r="L24" s="5">
        <v>3229.31</v>
      </c>
      <c r="M24" s="5"/>
      <c r="N24" s="5"/>
      <c r="O24" s="5"/>
      <c r="P24" s="12"/>
      <c r="Q24" s="5"/>
      <c r="R24" s="6">
        <v>1</v>
      </c>
      <c r="S24" s="13" t="s">
        <v>170</v>
      </c>
      <c r="T24" s="4" t="s">
        <v>28</v>
      </c>
    </row>
    <row r="25" spans="2:20" s="1" customFormat="1" ht="19.7" customHeight="1" x14ac:dyDescent="0.2">
      <c r="B25" s="7" t="s">
        <v>1</v>
      </c>
      <c r="C25" s="14" t="s">
        <v>23</v>
      </c>
      <c r="D25" s="7" t="s">
        <v>171</v>
      </c>
      <c r="E25" s="7" t="s">
        <v>125</v>
      </c>
      <c r="F25" s="7" t="s">
        <v>32</v>
      </c>
      <c r="G25" s="7" t="s">
        <v>27</v>
      </c>
      <c r="H25" s="7" t="s">
        <v>172</v>
      </c>
      <c r="I25" s="15">
        <v>43146</v>
      </c>
      <c r="J25" s="8">
        <v>128905.8</v>
      </c>
      <c r="K25" s="19">
        <v>56000</v>
      </c>
      <c r="L25" s="8">
        <v>56000</v>
      </c>
      <c r="M25" s="8"/>
      <c r="N25" s="8"/>
      <c r="O25" s="8"/>
      <c r="P25" s="16"/>
      <c r="Q25" s="8"/>
      <c r="R25" s="9">
        <v>1</v>
      </c>
      <c r="S25" s="17" t="s">
        <v>173</v>
      </c>
      <c r="T25" s="7" t="s">
        <v>28</v>
      </c>
    </row>
    <row r="26" spans="2:20" s="1" customFormat="1" ht="19.7" customHeight="1" x14ac:dyDescent="0.2">
      <c r="B26" s="4" t="s">
        <v>1</v>
      </c>
      <c r="C26" s="10" t="s">
        <v>23</v>
      </c>
      <c r="D26" s="4" t="s">
        <v>174</v>
      </c>
      <c r="E26" s="4" t="s">
        <v>175</v>
      </c>
      <c r="F26" s="4" t="s">
        <v>24</v>
      </c>
      <c r="G26" s="4" t="s">
        <v>30</v>
      </c>
      <c r="H26" s="4" t="s">
        <v>176</v>
      </c>
      <c r="I26" s="11">
        <v>43140</v>
      </c>
      <c r="J26" s="5">
        <v>27024.05</v>
      </c>
      <c r="K26" s="19">
        <v>18916.84</v>
      </c>
      <c r="L26" s="5">
        <v>13160</v>
      </c>
      <c r="M26" s="5">
        <v>0</v>
      </c>
      <c r="N26" s="5">
        <v>5756.84</v>
      </c>
      <c r="O26" s="5"/>
      <c r="P26" s="12"/>
      <c r="Q26" s="5"/>
      <c r="R26" s="6">
        <v>1</v>
      </c>
      <c r="S26" s="13" t="s">
        <v>177</v>
      </c>
      <c r="T26" s="4" t="s">
        <v>28</v>
      </c>
    </row>
    <row r="27" spans="2:20" s="1" customFormat="1" ht="19.7" customHeight="1" x14ac:dyDescent="0.2">
      <c r="B27" s="7" t="s">
        <v>1</v>
      </c>
      <c r="C27" s="14" t="s">
        <v>23</v>
      </c>
      <c r="D27" s="7" t="s">
        <v>178</v>
      </c>
      <c r="E27" s="7" t="s">
        <v>179</v>
      </c>
      <c r="F27" s="7" t="s">
        <v>24</v>
      </c>
      <c r="G27" s="7" t="s">
        <v>25</v>
      </c>
      <c r="H27" s="7" t="s">
        <v>180</v>
      </c>
      <c r="I27" s="15">
        <v>43152</v>
      </c>
      <c r="J27" s="8">
        <v>17500</v>
      </c>
      <c r="K27" s="19">
        <v>10500</v>
      </c>
      <c r="L27" s="8">
        <v>10500</v>
      </c>
      <c r="M27" s="8"/>
      <c r="N27" s="8"/>
      <c r="O27" s="8"/>
      <c r="P27" s="16"/>
      <c r="Q27" s="8"/>
      <c r="R27" s="9">
        <v>1</v>
      </c>
      <c r="S27" s="17" t="s">
        <v>72</v>
      </c>
      <c r="T27" s="7" t="s">
        <v>28</v>
      </c>
    </row>
    <row r="28" spans="2:20" s="1" customFormat="1" ht="19.7" customHeight="1" x14ac:dyDescent="0.2">
      <c r="B28" s="4" t="s">
        <v>1</v>
      </c>
      <c r="C28" s="10" t="s">
        <v>23</v>
      </c>
      <c r="D28" s="4" t="s">
        <v>181</v>
      </c>
      <c r="E28" s="4" t="s">
        <v>182</v>
      </c>
      <c r="F28" s="4" t="s">
        <v>24</v>
      </c>
      <c r="G28" s="4" t="s">
        <v>25</v>
      </c>
      <c r="H28" s="4" t="s">
        <v>183</v>
      </c>
      <c r="I28" s="11">
        <v>43151</v>
      </c>
      <c r="J28" s="5">
        <v>45679.25</v>
      </c>
      <c r="K28" s="19">
        <v>22839.63</v>
      </c>
      <c r="L28" s="5">
        <v>16639.63</v>
      </c>
      <c r="M28" s="5"/>
      <c r="N28" s="5">
        <v>6200</v>
      </c>
      <c r="O28" s="5"/>
      <c r="P28" s="12"/>
      <c r="Q28" s="5"/>
      <c r="R28" s="6">
        <v>1</v>
      </c>
      <c r="S28" s="13" t="s">
        <v>184</v>
      </c>
      <c r="T28" s="4" t="s">
        <v>28</v>
      </c>
    </row>
    <row r="29" spans="2:20" s="1" customFormat="1" ht="19.7" customHeight="1" x14ac:dyDescent="0.2">
      <c r="B29" s="7" t="s">
        <v>1</v>
      </c>
      <c r="C29" s="14" t="s">
        <v>23</v>
      </c>
      <c r="D29" s="7" t="s">
        <v>185</v>
      </c>
      <c r="E29" s="7" t="s">
        <v>112</v>
      </c>
      <c r="F29" s="7" t="s">
        <v>24</v>
      </c>
      <c r="G29" s="7" t="s">
        <v>30</v>
      </c>
      <c r="H29" s="7" t="s">
        <v>186</v>
      </c>
      <c r="I29" s="15">
        <v>43140</v>
      </c>
      <c r="J29" s="8">
        <v>2850</v>
      </c>
      <c r="K29" s="19">
        <v>1995</v>
      </c>
      <c r="L29" s="8">
        <v>1995</v>
      </c>
      <c r="M29" s="8"/>
      <c r="N29" s="8"/>
      <c r="O29" s="8"/>
      <c r="P29" s="16"/>
      <c r="Q29" s="8"/>
      <c r="R29" s="9">
        <v>1</v>
      </c>
      <c r="S29" s="17" t="s">
        <v>78</v>
      </c>
      <c r="T29" s="7" t="s">
        <v>28</v>
      </c>
    </row>
    <row r="30" spans="2:20" s="1" customFormat="1" ht="19.7" customHeight="1" x14ac:dyDescent="0.2">
      <c r="B30" s="4" t="s">
        <v>1</v>
      </c>
      <c r="C30" s="10" t="s">
        <v>23</v>
      </c>
      <c r="D30" s="4" t="s">
        <v>187</v>
      </c>
      <c r="E30" s="4" t="s">
        <v>188</v>
      </c>
      <c r="F30" s="4" t="s">
        <v>24</v>
      </c>
      <c r="G30" s="4" t="s">
        <v>30</v>
      </c>
      <c r="H30" s="4" t="s">
        <v>189</v>
      </c>
      <c r="I30" s="11">
        <v>43341</v>
      </c>
      <c r="J30" s="5">
        <v>10382.75</v>
      </c>
      <c r="K30" s="19">
        <v>7267.93</v>
      </c>
      <c r="L30" s="5">
        <v>7267.93</v>
      </c>
      <c r="M30" s="5"/>
      <c r="N30" s="5"/>
      <c r="O30" s="5"/>
      <c r="P30" s="12"/>
      <c r="Q30" s="5"/>
      <c r="R30" s="6">
        <v>1</v>
      </c>
      <c r="S30" s="13" t="s">
        <v>58</v>
      </c>
      <c r="T30" s="4" t="s">
        <v>28</v>
      </c>
    </row>
    <row r="31" spans="2:20" s="1" customFormat="1" ht="19.7" customHeight="1" x14ac:dyDescent="0.2">
      <c r="B31" s="7" t="s">
        <v>1</v>
      </c>
      <c r="C31" s="14" t="s">
        <v>23</v>
      </c>
      <c r="D31" s="7" t="s">
        <v>190</v>
      </c>
      <c r="E31" s="7" t="s">
        <v>191</v>
      </c>
      <c r="F31" s="7" t="s">
        <v>24</v>
      </c>
      <c r="G31" s="7" t="s">
        <v>30</v>
      </c>
      <c r="H31" s="7" t="s">
        <v>192</v>
      </c>
      <c r="I31" s="15">
        <v>43341</v>
      </c>
      <c r="J31" s="8">
        <v>59150</v>
      </c>
      <c r="K31" s="19">
        <v>41405</v>
      </c>
      <c r="L31" s="8">
        <v>41405</v>
      </c>
      <c r="M31" s="8"/>
      <c r="N31" s="8"/>
      <c r="O31" s="8"/>
      <c r="P31" s="16"/>
      <c r="Q31" s="8"/>
      <c r="R31" s="9">
        <v>1</v>
      </c>
      <c r="S31" s="17" t="s">
        <v>99</v>
      </c>
      <c r="T31" s="7" t="s">
        <v>28</v>
      </c>
    </row>
    <row r="32" spans="2:20" s="1" customFormat="1" ht="19.7" customHeight="1" x14ac:dyDescent="0.2">
      <c r="B32" s="4" t="s">
        <v>1</v>
      </c>
      <c r="C32" s="10" t="s">
        <v>23</v>
      </c>
      <c r="D32" s="4" t="s">
        <v>193</v>
      </c>
      <c r="E32" s="4" t="s">
        <v>194</v>
      </c>
      <c r="F32" s="4" t="s">
        <v>24</v>
      </c>
      <c r="G32" s="4" t="s">
        <v>30</v>
      </c>
      <c r="H32" s="4" t="s">
        <v>195</v>
      </c>
      <c r="I32" s="11">
        <v>43341</v>
      </c>
      <c r="J32" s="5">
        <v>38415</v>
      </c>
      <c r="K32" s="19">
        <v>26890.5</v>
      </c>
      <c r="L32" s="5">
        <v>26890.5</v>
      </c>
      <c r="M32" s="5">
        <v>0</v>
      </c>
      <c r="N32" s="5"/>
      <c r="O32" s="5"/>
      <c r="P32" s="12"/>
      <c r="Q32" s="5"/>
      <c r="R32" s="6">
        <v>1</v>
      </c>
      <c r="S32" s="13" t="s">
        <v>196</v>
      </c>
      <c r="T32" s="4" t="s">
        <v>28</v>
      </c>
    </row>
    <row r="33" spans="2:20" s="1" customFormat="1" ht="19.7" customHeight="1" x14ac:dyDescent="0.2">
      <c r="B33" s="7" t="s">
        <v>1</v>
      </c>
      <c r="C33" s="14" t="s">
        <v>23</v>
      </c>
      <c r="D33" s="7" t="s">
        <v>197</v>
      </c>
      <c r="E33" s="7" t="s">
        <v>198</v>
      </c>
      <c r="F33" s="7" t="s">
        <v>24</v>
      </c>
      <c r="G33" s="7" t="s">
        <v>30</v>
      </c>
      <c r="H33" s="7" t="s">
        <v>199</v>
      </c>
      <c r="I33" s="15">
        <v>43341</v>
      </c>
      <c r="J33" s="8">
        <v>176</v>
      </c>
      <c r="K33" s="19">
        <v>123.2</v>
      </c>
      <c r="L33" s="8">
        <v>123.2</v>
      </c>
      <c r="M33" s="8"/>
      <c r="N33" s="8"/>
      <c r="O33" s="8"/>
      <c r="P33" s="16"/>
      <c r="Q33" s="8"/>
      <c r="R33" s="9">
        <v>1</v>
      </c>
      <c r="S33" s="17" t="s">
        <v>83</v>
      </c>
      <c r="T33" s="7" t="s">
        <v>28</v>
      </c>
    </row>
    <row r="34" spans="2:20" s="1" customFormat="1" ht="19.7" customHeight="1" x14ac:dyDescent="0.2">
      <c r="B34" s="4" t="s">
        <v>1</v>
      </c>
      <c r="C34" s="10" t="s">
        <v>23</v>
      </c>
      <c r="D34" s="4" t="s">
        <v>200</v>
      </c>
      <c r="E34" s="4" t="s">
        <v>201</v>
      </c>
      <c r="F34" s="4" t="s">
        <v>24</v>
      </c>
      <c r="G34" s="4" t="s">
        <v>30</v>
      </c>
      <c r="H34" s="4" t="s">
        <v>202</v>
      </c>
      <c r="I34" s="11">
        <v>43347</v>
      </c>
      <c r="J34" s="5">
        <v>4683.3100000000004</v>
      </c>
      <c r="K34" s="19">
        <v>3278.32</v>
      </c>
      <c r="L34" s="5">
        <v>3278.32</v>
      </c>
      <c r="M34" s="5"/>
      <c r="N34" s="5"/>
      <c r="O34" s="5"/>
      <c r="P34" s="12"/>
      <c r="Q34" s="5"/>
      <c r="R34" s="6">
        <v>1</v>
      </c>
      <c r="S34" s="13" t="s">
        <v>62</v>
      </c>
      <c r="T34" s="4" t="s">
        <v>28</v>
      </c>
    </row>
    <row r="35" spans="2:20" s="1" customFormat="1" ht="19.7" customHeight="1" x14ac:dyDescent="0.2">
      <c r="B35" s="7" t="s">
        <v>1</v>
      </c>
      <c r="C35" s="14" t="s">
        <v>23</v>
      </c>
      <c r="D35" s="7" t="s">
        <v>203</v>
      </c>
      <c r="E35" s="7" t="s">
        <v>204</v>
      </c>
      <c r="F35" s="7" t="s">
        <v>32</v>
      </c>
      <c r="G35" s="7" t="s">
        <v>57</v>
      </c>
      <c r="H35" s="7" t="s">
        <v>205</v>
      </c>
      <c r="I35" s="15">
        <v>43341</v>
      </c>
      <c r="J35" s="8">
        <v>6000</v>
      </c>
      <c r="K35" s="19">
        <v>6000</v>
      </c>
      <c r="L35" s="8">
        <v>6000</v>
      </c>
      <c r="M35" s="8"/>
      <c r="N35" s="8"/>
      <c r="O35" s="8"/>
      <c r="P35" s="16"/>
      <c r="Q35" s="8"/>
      <c r="R35" s="9">
        <v>1</v>
      </c>
      <c r="S35" s="17" t="s">
        <v>80</v>
      </c>
      <c r="T35" s="7" t="s">
        <v>28</v>
      </c>
    </row>
    <row r="36" spans="2:20" s="1" customFormat="1" ht="19.7" customHeight="1" x14ac:dyDescent="0.2">
      <c r="B36" s="4" t="s">
        <v>1</v>
      </c>
      <c r="C36" s="10" t="s">
        <v>23</v>
      </c>
      <c r="D36" s="4" t="s">
        <v>206</v>
      </c>
      <c r="E36" s="4" t="s">
        <v>207</v>
      </c>
      <c r="F36" s="4" t="s">
        <v>24</v>
      </c>
      <c r="G36" s="4" t="s">
        <v>25</v>
      </c>
      <c r="H36" s="4" t="s">
        <v>55</v>
      </c>
      <c r="I36" s="11">
        <v>43341</v>
      </c>
      <c r="J36" s="5">
        <v>197803.4</v>
      </c>
      <c r="K36" s="19">
        <v>118680.6</v>
      </c>
      <c r="L36" s="5">
        <v>4483.6000000000004</v>
      </c>
      <c r="M36" s="5"/>
      <c r="N36" s="5">
        <v>114197</v>
      </c>
      <c r="O36" s="5"/>
      <c r="P36" s="12"/>
      <c r="Q36" s="5"/>
      <c r="R36" s="6">
        <v>1</v>
      </c>
      <c r="S36" s="13" t="s">
        <v>208</v>
      </c>
      <c r="T36" s="4" t="s">
        <v>28</v>
      </c>
    </row>
    <row r="37" spans="2:20" s="1" customFormat="1" ht="19.7" customHeight="1" x14ac:dyDescent="0.2">
      <c r="B37" s="7" t="s">
        <v>1</v>
      </c>
      <c r="C37" s="14" t="s">
        <v>23</v>
      </c>
      <c r="D37" s="7" t="s">
        <v>209</v>
      </c>
      <c r="E37" s="7" t="s">
        <v>210</v>
      </c>
      <c r="F37" s="7" t="s">
        <v>24</v>
      </c>
      <c r="G37" s="7" t="s">
        <v>30</v>
      </c>
      <c r="H37" s="7" t="s">
        <v>211</v>
      </c>
      <c r="I37" s="15">
        <v>43341</v>
      </c>
      <c r="J37" s="8">
        <v>129800</v>
      </c>
      <c r="K37" s="19">
        <v>64900</v>
      </c>
      <c r="L37" s="8">
        <v>64900</v>
      </c>
      <c r="M37" s="8"/>
      <c r="N37" s="8"/>
      <c r="O37" s="8"/>
      <c r="P37" s="16"/>
      <c r="Q37" s="8"/>
      <c r="R37" s="9">
        <v>1</v>
      </c>
      <c r="S37" s="17" t="s">
        <v>212</v>
      </c>
      <c r="T37" s="7" t="s">
        <v>28</v>
      </c>
    </row>
    <row r="38" spans="2:20" s="1" customFormat="1" ht="19.7" customHeight="1" x14ac:dyDescent="0.2">
      <c r="B38" s="4" t="s">
        <v>1</v>
      </c>
      <c r="C38" s="10" t="s">
        <v>23</v>
      </c>
      <c r="D38" s="4" t="s">
        <v>213</v>
      </c>
      <c r="E38" s="4" t="s">
        <v>182</v>
      </c>
      <c r="F38" s="4" t="s">
        <v>24</v>
      </c>
      <c r="G38" s="4" t="s">
        <v>25</v>
      </c>
      <c r="H38" s="4" t="s">
        <v>214</v>
      </c>
      <c r="I38" s="11">
        <v>43509</v>
      </c>
      <c r="J38" s="5">
        <v>4980</v>
      </c>
      <c r="K38" s="19">
        <v>2490</v>
      </c>
      <c r="L38" s="5">
        <v>2490</v>
      </c>
      <c r="M38" s="5"/>
      <c r="N38" s="5"/>
      <c r="O38" s="5"/>
      <c r="P38" s="12"/>
      <c r="Q38" s="5"/>
      <c r="R38" s="6">
        <v>1</v>
      </c>
      <c r="S38" s="13" t="s">
        <v>215</v>
      </c>
      <c r="T38" s="4" t="s">
        <v>28</v>
      </c>
    </row>
    <row r="39" spans="2:20" s="1" customFormat="1" ht="19.7" customHeight="1" x14ac:dyDescent="0.2">
      <c r="B39" s="7" t="s">
        <v>1</v>
      </c>
      <c r="C39" s="14" t="s">
        <v>23</v>
      </c>
      <c r="D39" s="7" t="s">
        <v>216</v>
      </c>
      <c r="E39" s="7" t="s">
        <v>217</v>
      </c>
      <c r="F39" s="7" t="s">
        <v>24</v>
      </c>
      <c r="G39" s="7" t="s">
        <v>27</v>
      </c>
      <c r="H39" s="7" t="s">
        <v>218</v>
      </c>
      <c r="I39" s="15">
        <v>43565</v>
      </c>
      <c r="J39" s="8">
        <v>117093.3</v>
      </c>
      <c r="K39" s="19">
        <v>81000</v>
      </c>
      <c r="L39" s="8">
        <v>79341.45</v>
      </c>
      <c r="M39" s="8"/>
      <c r="N39" s="8">
        <v>1658.55</v>
      </c>
      <c r="O39" s="8"/>
      <c r="P39" s="16"/>
      <c r="Q39" s="8"/>
      <c r="R39" s="9">
        <v>1</v>
      </c>
      <c r="S39" s="17" t="s">
        <v>219</v>
      </c>
      <c r="T39" s="7" t="s">
        <v>28</v>
      </c>
    </row>
    <row r="40" spans="2:20" s="1" customFormat="1" ht="19.7" customHeight="1" x14ac:dyDescent="0.2">
      <c r="B40" s="4" t="s">
        <v>1</v>
      </c>
      <c r="C40" s="10" t="s">
        <v>23</v>
      </c>
      <c r="D40" s="4" t="s">
        <v>220</v>
      </c>
      <c r="E40" s="4" t="s">
        <v>221</v>
      </c>
      <c r="F40" s="4" t="s">
        <v>24</v>
      </c>
      <c r="G40" s="4" t="s">
        <v>25</v>
      </c>
      <c r="H40" s="4" t="s">
        <v>222</v>
      </c>
      <c r="I40" s="11">
        <v>43509</v>
      </c>
      <c r="J40" s="5">
        <v>27449</v>
      </c>
      <c r="K40" s="19">
        <v>16469.400000000001</v>
      </c>
      <c r="L40" s="5">
        <v>16469.400000000001</v>
      </c>
      <c r="M40" s="5"/>
      <c r="N40" s="5"/>
      <c r="O40" s="5"/>
      <c r="P40" s="12"/>
      <c r="Q40" s="5"/>
      <c r="R40" s="6">
        <v>1</v>
      </c>
      <c r="S40" s="13" t="s">
        <v>223</v>
      </c>
      <c r="T40" s="4" t="s">
        <v>28</v>
      </c>
    </row>
    <row r="41" spans="2:20" s="1" customFormat="1" ht="19.7" customHeight="1" x14ac:dyDescent="0.2">
      <c r="B41" s="7" t="s">
        <v>1</v>
      </c>
      <c r="C41" s="14" t="s">
        <v>23</v>
      </c>
      <c r="D41" s="7" t="s">
        <v>224</v>
      </c>
      <c r="E41" s="7" t="s">
        <v>225</v>
      </c>
      <c r="F41" s="7" t="s">
        <v>24</v>
      </c>
      <c r="G41" s="7" t="s">
        <v>25</v>
      </c>
      <c r="H41" s="7" t="s">
        <v>226</v>
      </c>
      <c r="I41" s="15">
        <v>43538</v>
      </c>
      <c r="J41" s="8">
        <v>55000</v>
      </c>
      <c r="K41" s="19">
        <v>27500</v>
      </c>
      <c r="L41" s="8">
        <v>27500</v>
      </c>
      <c r="M41" s="8"/>
      <c r="N41" s="8"/>
      <c r="O41" s="8"/>
      <c r="P41" s="16"/>
      <c r="Q41" s="8"/>
      <c r="R41" s="9">
        <v>1</v>
      </c>
      <c r="S41" s="17" t="s">
        <v>227</v>
      </c>
      <c r="T41" s="7" t="s">
        <v>28</v>
      </c>
    </row>
    <row r="42" spans="2:20" s="1" customFormat="1" ht="19.7" customHeight="1" x14ac:dyDescent="0.2">
      <c r="B42" s="4" t="s">
        <v>1</v>
      </c>
      <c r="C42" s="10" t="s">
        <v>23</v>
      </c>
      <c r="D42" s="4" t="s">
        <v>228</v>
      </c>
      <c r="E42" s="4" t="s">
        <v>229</v>
      </c>
      <c r="F42" s="4" t="s">
        <v>24</v>
      </c>
      <c r="G42" s="4" t="s">
        <v>29</v>
      </c>
      <c r="H42" s="4" t="s">
        <v>230</v>
      </c>
      <c r="I42" s="11">
        <v>43509</v>
      </c>
      <c r="J42" s="5">
        <v>7200</v>
      </c>
      <c r="K42" s="19">
        <v>6480</v>
      </c>
      <c r="L42" s="5">
        <v>6480</v>
      </c>
      <c r="M42" s="5"/>
      <c r="N42" s="5"/>
      <c r="O42" s="5"/>
      <c r="P42" s="12"/>
      <c r="Q42" s="5"/>
      <c r="R42" s="6">
        <v>1</v>
      </c>
      <c r="S42" s="13" t="s">
        <v>231</v>
      </c>
      <c r="T42" s="4" t="s">
        <v>28</v>
      </c>
    </row>
    <row r="43" spans="2:20" s="1" customFormat="1" ht="19.7" customHeight="1" x14ac:dyDescent="0.2">
      <c r="B43" s="7" t="s">
        <v>1</v>
      </c>
      <c r="C43" s="14" t="s">
        <v>23</v>
      </c>
      <c r="D43" s="7" t="s">
        <v>232</v>
      </c>
      <c r="E43" s="7" t="s">
        <v>105</v>
      </c>
      <c r="F43" s="7" t="s">
        <v>33</v>
      </c>
      <c r="G43" s="7" t="s">
        <v>27</v>
      </c>
      <c r="H43" s="7" t="s">
        <v>233</v>
      </c>
      <c r="I43" s="15">
        <v>43538</v>
      </c>
      <c r="J43" s="8">
        <v>63376</v>
      </c>
      <c r="K43" s="19">
        <v>31500</v>
      </c>
      <c r="L43" s="8">
        <v>31500</v>
      </c>
      <c r="M43" s="8"/>
      <c r="N43" s="8"/>
      <c r="O43" s="8"/>
      <c r="P43" s="16"/>
      <c r="Q43" s="8"/>
      <c r="R43" s="9">
        <v>1</v>
      </c>
      <c r="S43" s="17" t="s">
        <v>234</v>
      </c>
      <c r="T43" s="7" t="s">
        <v>28</v>
      </c>
    </row>
    <row r="44" spans="2:20" s="1" customFormat="1" ht="19.7" customHeight="1" x14ac:dyDescent="0.2">
      <c r="B44" s="4" t="s">
        <v>1</v>
      </c>
      <c r="C44" s="10" t="s">
        <v>23</v>
      </c>
      <c r="D44" s="4" t="s">
        <v>235</v>
      </c>
      <c r="E44" s="4" t="s">
        <v>236</v>
      </c>
      <c r="F44" s="4" t="s">
        <v>24</v>
      </c>
      <c r="G44" s="4" t="s">
        <v>29</v>
      </c>
      <c r="H44" s="4" t="s">
        <v>237</v>
      </c>
      <c r="I44" s="11">
        <v>43509</v>
      </c>
      <c r="J44" s="5">
        <v>60648</v>
      </c>
      <c r="K44" s="19">
        <v>54583.199999999997</v>
      </c>
      <c r="L44" s="5">
        <v>54583.199999999997</v>
      </c>
      <c r="M44" s="5"/>
      <c r="N44" s="5"/>
      <c r="O44" s="5"/>
      <c r="P44" s="12"/>
      <c r="Q44" s="5"/>
      <c r="R44" s="6">
        <v>1</v>
      </c>
      <c r="S44" s="13" t="s">
        <v>81</v>
      </c>
      <c r="T44" s="4" t="s">
        <v>28</v>
      </c>
    </row>
    <row r="45" spans="2:20" s="1" customFormat="1" ht="19.7" customHeight="1" x14ac:dyDescent="0.2">
      <c r="B45" s="7" t="s">
        <v>1</v>
      </c>
      <c r="C45" s="14" t="s">
        <v>23</v>
      </c>
      <c r="D45" s="7" t="s">
        <v>238</v>
      </c>
      <c r="E45" s="7" t="s">
        <v>239</v>
      </c>
      <c r="F45" s="7" t="s">
        <v>24</v>
      </c>
      <c r="G45" s="7" t="s">
        <v>29</v>
      </c>
      <c r="H45" s="7" t="s">
        <v>240</v>
      </c>
      <c r="I45" s="15">
        <v>43538</v>
      </c>
      <c r="J45" s="8">
        <v>53544</v>
      </c>
      <c r="K45" s="19">
        <v>48189.599999999999</v>
      </c>
      <c r="L45" s="8">
        <v>48189.11</v>
      </c>
      <c r="M45" s="8">
        <v>0</v>
      </c>
      <c r="N45" s="8">
        <v>0.49</v>
      </c>
      <c r="O45" s="8"/>
      <c r="P45" s="16"/>
      <c r="Q45" s="8"/>
      <c r="R45" s="9">
        <v>1</v>
      </c>
      <c r="S45" s="17" t="s">
        <v>241</v>
      </c>
      <c r="T45" s="7" t="s">
        <v>28</v>
      </c>
    </row>
    <row r="46" spans="2:20" s="1" customFormat="1" ht="19.7" customHeight="1" x14ac:dyDescent="0.2">
      <c r="B46" s="4" t="s">
        <v>1</v>
      </c>
      <c r="C46" s="10" t="s">
        <v>23</v>
      </c>
      <c r="D46" s="4" t="s">
        <v>242</v>
      </c>
      <c r="E46" s="4" t="s">
        <v>243</v>
      </c>
      <c r="F46" s="4" t="s">
        <v>32</v>
      </c>
      <c r="G46" s="4" t="s">
        <v>29</v>
      </c>
      <c r="H46" s="4" t="s">
        <v>244</v>
      </c>
      <c r="I46" s="11">
        <v>43509</v>
      </c>
      <c r="J46" s="5">
        <v>27981.45</v>
      </c>
      <c r="K46" s="19">
        <v>25183.29</v>
      </c>
      <c r="L46" s="5">
        <v>25183.29</v>
      </c>
      <c r="M46" s="5"/>
      <c r="N46" s="5"/>
      <c r="O46" s="5"/>
      <c r="P46" s="12"/>
      <c r="Q46" s="5"/>
      <c r="R46" s="6">
        <v>1</v>
      </c>
      <c r="S46" s="13" t="s">
        <v>245</v>
      </c>
      <c r="T46" s="4" t="s">
        <v>28</v>
      </c>
    </row>
    <row r="47" spans="2:20" s="1" customFormat="1" ht="19.7" customHeight="1" x14ac:dyDescent="0.2">
      <c r="B47" s="7" t="s">
        <v>1</v>
      </c>
      <c r="C47" s="14" t="s">
        <v>23</v>
      </c>
      <c r="D47" s="7" t="s">
        <v>246</v>
      </c>
      <c r="E47" s="7" t="s">
        <v>247</v>
      </c>
      <c r="F47" s="7" t="s">
        <v>24</v>
      </c>
      <c r="G47" s="7" t="s">
        <v>29</v>
      </c>
      <c r="H47" s="7" t="s">
        <v>248</v>
      </c>
      <c r="I47" s="15">
        <v>43538</v>
      </c>
      <c r="J47" s="8">
        <v>3116.16</v>
      </c>
      <c r="K47" s="19">
        <v>1558.08</v>
      </c>
      <c r="L47" s="8">
        <v>1020</v>
      </c>
      <c r="M47" s="8"/>
      <c r="N47" s="8">
        <v>538.08000000000004</v>
      </c>
      <c r="O47" s="8"/>
      <c r="P47" s="16"/>
      <c r="Q47" s="8"/>
      <c r="R47" s="9">
        <v>1</v>
      </c>
      <c r="S47" s="17" t="s">
        <v>81</v>
      </c>
      <c r="T47" s="7" t="s">
        <v>28</v>
      </c>
    </row>
    <row r="48" spans="2:20" s="1" customFormat="1" ht="19.7" customHeight="1" x14ac:dyDescent="0.2">
      <c r="B48" s="4" t="s">
        <v>1</v>
      </c>
      <c r="C48" s="10" t="s">
        <v>23</v>
      </c>
      <c r="D48" s="4" t="s">
        <v>249</v>
      </c>
      <c r="E48" s="4" t="s">
        <v>250</v>
      </c>
      <c r="F48" s="4" t="s">
        <v>24</v>
      </c>
      <c r="G48" s="4" t="s">
        <v>30</v>
      </c>
      <c r="H48" s="4" t="s">
        <v>251</v>
      </c>
      <c r="I48" s="11">
        <v>43509</v>
      </c>
      <c r="J48" s="5">
        <v>11856</v>
      </c>
      <c r="K48" s="19">
        <v>8299.2000000000007</v>
      </c>
      <c r="L48" s="5">
        <v>8299.2000000000007</v>
      </c>
      <c r="M48" s="5">
        <v>0</v>
      </c>
      <c r="N48" s="5"/>
      <c r="O48" s="5"/>
      <c r="P48" s="12"/>
      <c r="Q48" s="5"/>
      <c r="R48" s="6">
        <v>1</v>
      </c>
      <c r="S48" s="13" t="s">
        <v>95</v>
      </c>
      <c r="T48" s="4" t="s">
        <v>28</v>
      </c>
    </row>
    <row r="49" spans="2:20" s="1" customFormat="1" ht="19.7" customHeight="1" x14ac:dyDescent="0.2">
      <c r="B49" s="7" t="s">
        <v>1</v>
      </c>
      <c r="C49" s="14" t="s">
        <v>23</v>
      </c>
      <c r="D49" s="7" t="s">
        <v>252</v>
      </c>
      <c r="E49" s="7" t="s">
        <v>125</v>
      </c>
      <c r="F49" s="7" t="s">
        <v>32</v>
      </c>
      <c r="G49" s="7" t="s">
        <v>27</v>
      </c>
      <c r="H49" s="7" t="s">
        <v>253</v>
      </c>
      <c r="I49" s="15">
        <v>43577</v>
      </c>
      <c r="J49" s="8">
        <v>200000</v>
      </c>
      <c r="K49" s="19">
        <v>200000</v>
      </c>
      <c r="L49" s="8">
        <v>160618.9</v>
      </c>
      <c r="M49" s="8"/>
      <c r="N49" s="8">
        <v>39381.1</v>
      </c>
      <c r="O49" s="8"/>
      <c r="P49" s="16"/>
      <c r="Q49" s="8"/>
      <c r="R49" s="9">
        <v>1</v>
      </c>
      <c r="S49" s="17" t="s">
        <v>100</v>
      </c>
      <c r="T49" s="7" t="s">
        <v>28</v>
      </c>
    </row>
    <row r="50" spans="2:20" s="1" customFormat="1" ht="19.7" customHeight="1" x14ac:dyDescent="0.2">
      <c r="B50" s="4" t="s">
        <v>1</v>
      </c>
      <c r="C50" s="10" t="s">
        <v>23</v>
      </c>
      <c r="D50" s="4" t="s">
        <v>254</v>
      </c>
      <c r="E50" s="4" t="s">
        <v>165</v>
      </c>
      <c r="F50" s="4" t="s">
        <v>33</v>
      </c>
      <c r="G50" s="4" t="s">
        <v>25</v>
      </c>
      <c r="H50" s="4" t="s">
        <v>255</v>
      </c>
      <c r="I50" s="11">
        <v>43858</v>
      </c>
      <c r="J50" s="5">
        <v>1409.97</v>
      </c>
      <c r="K50" s="19">
        <v>845.98</v>
      </c>
      <c r="L50" s="5">
        <v>845.98</v>
      </c>
      <c r="M50" s="5"/>
      <c r="N50" s="5"/>
      <c r="O50" s="5"/>
      <c r="P50" s="12"/>
      <c r="Q50" s="5"/>
      <c r="R50" s="6">
        <v>1</v>
      </c>
      <c r="S50" s="13" t="s">
        <v>256</v>
      </c>
      <c r="T50" s="4" t="s">
        <v>28</v>
      </c>
    </row>
    <row r="51" spans="2:20" s="1" customFormat="1" ht="19.7" customHeight="1" x14ac:dyDescent="0.2">
      <c r="B51" s="7" t="s">
        <v>1</v>
      </c>
      <c r="C51" s="14" t="s">
        <v>23</v>
      </c>
      <c r="D51" s="7" t="s">
        <v>257</v>
      </c>
      <c r="E51" s="7" t="s">
        <v>148</v>
      </c>
      <c r="F51" s="7" t="s">
        <v>24</v>
      </c>
      <c r="G51" s="7" t="s">
        <v>29</v>
      </c>
      <c r="H51" s="7" t="s">
        <v>258</v>
      </c>
      <c r="I51" s="15">
        <v>43903</v>
      </c>
      <c r="J51" s="8">
        <v>48623.94</v>
      </c>
      <c r="K51" s="19">
        <v>43761.54</v>
      </c>
      <c r="L51" s="8">
        <v>43759.86</v>
      </c>
      <c r="M51" s="8">
        <v>0</v>
      </c>
      <c r="N51" s="8">
        <v>1.68</v>
      </c>
      <c r="O51" s="8"/>
      <c r="P51" s="16"/>
      <c r="Q51" s="8"/>
      <c r="R51" s="9">
        <v>1</v>
      </c>
      <c r="S51" s="17" t="s">
        <v>259</v>
      </c>
      <c r="T51" s="7" t="s">
        <v>28</v>
      </c>
    </row>
    <row r="52" spans="2:20" s="1" customFormat="1" ht="19.7" customHeight="1" x14ac:dyDescent="0.2">
      <c r="B52" s="4" t="s">
        <v>1</v>
      </c>
      <c r="C52" s="10" t="s">
        <v>23</v>
      </c>
      <c r="D52" s="4" t="s">
        <v>260</v>
      </c>
      <c r="E52" s="4" t="s">
        <v>105</v>
      </c>
      <c r="F52" s="4" t="s">
        <v>33</v>
      </c>
      <c r="G52" s="4" t="s">
        <v>25</v>
      </c>
      <c r="H52" s="4" t="s">
        <v>261</v>
      </c>
      <c r="I52" s="11">
        <v>43843</v>
      </c>
      <c r="J52" s="5">
        <v>36720.83</v>
      </c>
      <c r="K52" s="19">
        <v>22032.49</v>
      </c>
      <c r="L52" s="5">
        <v>22032.49</v>
      </c>
      <c r="M52" s="5"/>
      <c r="N52" s="5"/>
      <c r="O52" s="5"/>
      <c r="P52" s="12"/>
      <c r="Q52" s="5"/>
      <c r="R52" s="6">
        <v>1</v>
      </c>
      <c r="S52" s="13" t="s">
        <v>74</v>
      </c>
      <c r="T52" s="4" t="s">
        <v>28</v>
      </c>
    </row>
    <row r="53" spans="2:20" s="1" customFormat="1" ht="19.7" customHeight="1" x14ac:dyDescent="0.2">
      <c r="B53" s="7" t="s">
        <v>1</v>
      </c>
      <c r="C53" s="14" t="s">
        <v>23</v>
      </c>
      <c r="D53" s="7" t="s">
        <v>262</v>
      </c>
      <c r="E53" s="7" t="s">
        <v>263</v>
      </c>
      <c r="F53" s="7" t="s">
        <v>24</v>
      </c>
      <c r="G53" s="7" t="s">
        <v>29</v>
      </c>
      <c r="H53" s="7" t="s">
        <v>264</v>
      </c>
      <c r="I53" s="15">
        <v>43899</v>
      </c>
      <c r="J53" s="8">
        <v>129322.8</v>
      </c>
      <c r="K53" s="19">
        <v>116390.52</v>
      </c>
      <c r="L53" s="8">
        <v>116390.52</v>
      </c>
      <c r="M53" s="8"/>
      <c r="N53" s="8"/>
      <c r="O53" s="8"/>
      <c r="P53" s="16"/>
      <c r="Q53" s="8"/>
      <c r="R53" s="9">
        <v>1</v>
      </c>
      <c r="S53" s="17" t="s">
        <v>90</v>
      </c>
      <c r="T53" s="7" t="s">
        <v>28</v>
      </c>
    </row>
    <row r="54" spans="2:20" s="1" customFormat="1" ht="19.7" customHeight="1" x14ac:dyDescent="0.2">
      <c r="B54" s="4" t="s">
        <v>1</v>
      </c>
      <c r="C54" s="10" t="s">
        <v>23</v>
      </c>
      <c r="D54" s="4" t="s">
        <v>265</v>
      </c>
      <c r="E54" s="4" t="s">
        <v>266</v>
      </c>
      <c r="F54" s="4" t="s">
        <v>32</v>
      </c>
      <c r="G54" s="4" t="s">
        <v>29</v>
      </c>
      <c r="H54" s="4" t="s">
        <v>267</v>
      </c>
      <c r="I54" s="11">
        <v>43843</v>
      </c>
      <c r="J54" s="5">
        <v>7200</v>
      </c>
      <c r="K54" s="19">
        <v>6480</v>
      </c>
      <c r="L54" s="5">
        <v>6480</v>
      </c>
      <c r="M54" s="5"/>
      <c r="N54" s="5"/>
      <c r="O54" s="5"/>
      <c r="P54" s="12"/>
      <c r="Q54" s="5"/>
      <c r="R54" s="6">
        <v>1</v>
      </c>
      <c r="S54" s="13" t="s">
        <v>268</v>
      </c>
      <c r="T54" s="4" t="s">
        <v>28</v>
      </c>
    </row>
    <row r="55" spans="2:20" s="1" customFormat="1" ht="19.7" customHeight="1" x14ac:dyDescent="0.2">
      <c r="B55" s="7" t="s">
        <v>1</v>
      </c>
      <c r="C55" s="14" t="s">
        <v>23</v>
      </c>
      <c r="D55" s="7" t="s">
        <v>269</v>
      </c>
      <c r="E55" s="7" t="s">
        <v>188</v>
      </c>
      <c r="F55" s="7" t="s">
        <v>24</v>
      </c>
      <c r="G55" s="7" t="s">
        <v>30</v>
      </c>
      <c r="H55" s="7" t="s">
        <v>270</v>
      </c>
      <c r="I55" s="15">
        <v>43644</v>
      </c>
      <c r="J55" s="8">
        <v>15987.9</v>
      </c>
      <c r="K55" s="19">
        <v>11191.53</v>
      </c>
      <c r="L55" s="8">
        <v>11191.53</v>
      </c>
      <c r="M55" s="8"/>
      <c r="N55" s="8"/>
      <c r="O55" s="8"/>
      <c r="P55" s="16"/>
      <c r="Q55" s="8"/>
      <c r="R55" s="9">
        <v>1</v>
      </c>
      <c r="S55" s="17" t="s">
        <v>271</v>
      </c>
      <c r="T55" s="7" t="s">
        <v>28</v>
      </c>
    </row>
    <row r="56" spans="2:20" s="1" customFormat="1" ht="19.7" customHeight="1" x14ac:dyDescent="0.2">
      <c r="B56" s="4" t="s">
        <v>1</v>
      </c>
      <c r="C56" s="10" t="s">
        <v>23</v>
      </c>
      <c r="D56" s="4" t="s">
        <v>272</v>
      </c>
      <c r="E56" s="4" t="s">
        <v>207</v>
      </c>
      <c r="F56" s="4" t="s">
        <v>24</v>
      </c>
      <c r="G56" s="4" t="s">
        <v>25</v>
      </c>
      <c r="H56" s="4" t="s">
        <v>273</v>
      </c>
      <c r="I56" s="11">
        <v>43644</v>
      </c>
      <c r="J56" s="5">
        <v>43002.51</v>
      </c>
      <c r="K56" s="19">
        <v>25801.5</v>
      </c>
      <c r="L56" s="5">
        <v>25801.5</v>
      </c>
      <c r="M56" s="5">
        <v>0</v>
      </c>
      <c r="N56" s="5"/>
      <c r="O56" s="5"/>
      <c r="P56" s="12"/>
      <c r="Q56" s="5"/>
      <c r="R56" s="6">
        <v>1</v>
      </c>
      <c r="S56" s="13" t="s">
        <v>274</v>
      </c>
      <c r="T56" s="4" t="s">
        <v>28</v>
      </c>
    </row>
    <row r="57" spans="2:20" s="1" customFormat="1" ht="19.7" customHeight="1" x14ac:dyDescent="0.2">
      <c r="B57" s="7" t="s">
        <v>1</v>
      </c>
      <c r="C57" s="14" t="s">
        <v>23</v>
      </c>
      <c r="D57" s="7" t="s">
        <v>275</v>
      </c>
      <c r="E57" s="7" t="s">
        <v>276</v>
      </c>
      <c r="F57" s="7" t="s">
        <v>24</v>
      </c>
      <c r="G57" s="7" t="s">
        <v>25</v>
      </c>
      <c r="H57" s="7" t="s">
        <v>277</v>
      </c>
      <c r="I57" s="15">
        <v>43662</v>
      </c>
      <c r="J57" s="8">
        <v>15750</v>
      </c>
      <c r="K57" s="19">
        <v>9450</v>
      </c>
      <c r="L57" s="8"/>
      <c r="M57" s="8"/>
      <c r="N57" s="8">
        <v>9450</v>
      </c>
      <c r="O57" s="8"/>
      <c r="P57" s="16"/>
      <c r="Q57" s="8"/>
      <c r="R57" s="9">
        <v>1</v>
      </c>
      <c r="S57" s="17"/>
      <c r="T57" s="7" t="s">
        <v>26</v>
      </c>
    </row>
    <row r="58" spans="2:20" s="1" customFormat="1" ht="19.7" customHeight="1" x14ac:dyDescent="0.2">
      <c r="B58" s="4" t="s">
        <v>1</v>
      </c>
      <c r="C58" s="10" t="s">
        <v>23</v>
      </c>
      <c r="D58" s="4" t="s">
        <v>278</v>
      </c>
      <c r="E58" s="4" t="s">
        <v>191</v>
      </c>
      <c r="F58" s="4" t="s">
        <v>24</v>
      </c>
      <c r="G58" s="4" t="s">
        <v>30</v>
      </c>
      <c r="H58" s="4" t="s">
        <v>279</v>
      </c>
      <c r="I58" s="11">
        <v>43644</v>
      </c>
      <c r="J58" s="5">
        <v>52000</v>
      </c>
      <c r="K58" s="19">
        <v>36400</v>
      </c>
      <c r="L58" s="5">
        <v>36400</v>
      </c>
      <c r="M58" s="5">
        <v>0</v>
      </c>
      <c r="N58" s="5"/>
      <c r="O58" s="5"/>
      <c r="P58" s="12"/>
      <c r="Q58" s="5"/>
      <c r="R58" s="6">
        <v>1</v>
      </c>
      <c r="S58" s="13" t="s">
        <v>280</v>
      </c>
      <c r="T58" s="4" t="s">
        <v>28</v>
      </c>
    </row>
    <row r="59" spans="2:20" s="1" customFormat="1" ht="19.7" customHeight="1" x14ac:dyDescent="0.2">
      <c r="B59" s="7" t="s">
        <v>1</v>
      </c>
      <c r="C59" s="14" t="s">
        <v>23</v>
      </c>
      <c r="D59" s="7" t="s">
        <v>281</v>
      </c>
      <c r="E59" s="7" t="s">
        <v>243</v>
      </c>
      <c r="F59" s="7" t="s">
        <v>32</v>
      </c>
      <c r="G59" s="7" t="s">
        <v>29</v>
      </c>
      <c r="H59" s="7" t="s">
        <v>282</v>
      </c>
      <c r="I59" s="15">
        <v>43669</v>
      </c>
      <c r="J59" s="8">
        <v>17934.45</v>
      </c>
      <c r="K59" s="19">
        <v>16141</v>
      </c>
      <c r="L59" s="8">
        <v>16141</v>
      </c>
      <c r="M59" s="8"/>
      <c r="N59" s="8"/>
      <c r="O59" s="8"/>
      <c r="P59" s="16"/>
      <c r="Q59" s="8"/>
      <c r="R59" s="9">
        <v>1</v>
      </c>
      <c r="S59" s="17" t="s">
        <v>245</v>
      </c>
      <c r="T59" s="7" t="s">
        <v>28</v>
      </c>
    </row>
    <row r="60" spans="2:20" s="1" customFormat="1" ht="19.7" customHeight="1" x14ac:dyDescent="0.2">
      <c r="B60" s="4" t="s">
        <v>1</v>
      </c>
      <c r="C60" s="10" t="s">
        <v>23</v>
      </c>
      <c r="D60" s="4" t="s">
        <v>283</v>
      </c>
      <c r="E60" s="4" t="s">
        <v>165</v>
      </c>
      <c r="F60" s="4" t="s">
        <v>24</v>
      </c>
      <c r="G60" s="4" t="s">
        <v>30</v>
      </c>
      <c r="H60" s="4" t="s">
        <v>284</v>
      </c>
      <c r="I60" s="11">
        <v>43644</v>
      </c>
      <c r="J60" s="5">
        <v>10919.5</v>
      </c>
      <c r="K60" s="19">
        <v>7643.65</v>
      </c>
      <c r="L60" s="5">
        <v>7127.75</v>
      </c>
      <c r="M60" s="5">
        <v>0</v>
      </c>
      <c r="N60" s="5">
        <v>515.9</v>
      </c>
      <c r="O60" s="5"/>
      <c r="P60" s="12"/>
      <c r="Q60" s="5"/>
      <c r="R60" s="6">
        <v>1</v>
      </c>
      <c r="S60" s="13" t="s">
        <v>285</v>
      </c>
      <c r="T60" s="4" t="s">
        <v>28</v>
      </c>
    </row>
    <row r="61" spans="2:20" s="1" customFormat="1" ht="19.7" customHeight="1" x14ac:dyDescent="0.2">
      <c r="B61" s="7" t="s">
        <v>1</v>
      </c>
      <c r="C61" s="14" t="s">
        <v>23</v>
      </c>
      <c r="D61" s="7" t="s">
        <v>286</v>
      </c>
      <c r="E61" s="7" t="s">
        <v>175</v>
      </c>
      <c r="F61" s="7" t="s">
        <v>24</v>
      </c>
      <c r="G61" s="7" t="s">
        <v>25</v>
      </c>
      <c r="H61" s="7" t="s">
        <v>287</v>
      </c>
      <c r="I61" s="15">
        <v>43644</v>
      </c>
      <c r="J61" s="8">
        <v>2340</v>
      </c>
      <c r="K61" s="19">
        <v>1404</v>
      </c>
      <c r="L61" s="8"/>
      <c r="M61" s="8"/>
      <c r="N61" s="8">
        <v>1404</v>
      </c>
      <c r="O61" s="8"/>
      <c r="P61" s="16"/>
      <c r="Q61" s="8"/>
      <c r="R61" s="9">
        <v>1</v>
      </c>
      <c r="S61" s="17"/>
      <c r="T61" s="7" t="s">
        <v>26</v>
      </c>
    </row>
    <row r="62" spans="2:20" s="1" customFormat="1" ht="19.7" customHeight="1" x14ac:dyDescent="0.2">
      <c r="B62" s="4" t="s">
        <v>1</v>
      </c>
      <c r="C62" s="10" t="s">
        <v>23</v>
      </c>
      <c r="D62" s="4" t="s">
        <v>288</v>
      </c>
      <c r="E62" s="4" t="s">
        <v>159</v>
      </c>
      <c r="F62" s="4" t="s">
        <v>43</v>
      </c>
      <c r="G62" s="4" t="s">
        <v>29</v>
      </c>
      <c r="H62" s="4" t="s">
        <v>289</v>
      </c>
      <c r="I62" s="11">
        <v>43644</v>
      </c>
      <c r="J62" s="5">
        <v>17580</v>
      </c>
      <c r="K62" s="19">
        <v>15822</v>
      </c>
      <c r="L62" s="5">
        <v>15822</v>
      </c>
      <c r="M62" s="5"/>
      <c r="N62" s="5"/>
      <c r="O62" s="5"/>
      <c r="P62" s="12"/>
      <c r="Q62" s="5"/>
      <c r="R62" s="6">
        <v>1</v>
      </c>
      <c r="S62" s="13" t="s">
        <v>41</v>
      </c>
      <c r="T62" s="4" t="s">
        <v>28</v>
      </c>
    </row>
    <row r="63" spans="2:20" s="1" customFormat="1" ht="19.7" customHeight="1" x14ac:dyDescent="0.2">
      <c r="B63" s="7" t="s">
        <v>1</v>
      </c>
      <c r="C63" s="14" t="s">
        <v>23</v>
      </c>
      <c r="D63" s="7" t="s">
        <v>290</v>
      </c>
      <c r="E63" s="7" t="s">
        <v>291</v>
      </c>
      <c r="F63" s="7" t="s">
        <v>24</v>
      </c>
      <c r="G63" s="7" t="s">
        <v>25</v>
      </c>
      <c r="H63" s="7" t="s">
        <v>292</v>
      </c>
      <c r="I63" s="15">
        <v>43644</v>
      </c>
      <c r="J63" s="8">
        <v>14589</v>
      </c>
      <c r="K63" s="19">
        <v>8753.4</v>
      </c>
      <c r="L63" s="8">
        <v>8753.4</v>
      </c>
      <c r="M63" s="8"/>
      <c r="N63" s="8"/>
      <c r="O63" s="8"/>
      <c r="P63" s="16"/>
      <c r="Q63" s="8"/>
      <c r="R63" s="9">
        <v>1</v>
      </c>
      <c r="S63" s="17" t="s">
        <v>36</v>
      </c>
      <c r="T63" s="7" t="s">
        <v>28</v>
      </c>
    </row>
    <row r="64" spans="2:20" s="1" customFormat="1" ht="19.7" customHeight="1" x14ac:dyDescent="0.2">
      <c r="B64" s="4" t="s">
        <v>1</v>
      </c>
      <c r="C64" s="10" t="s">
        <v>23</v>
      </c>
      <c r="D64" s="4" t="s">
        <v>293</v>
      </c>
      <c r="E64" s="4" t="s">
        <v>294</v>
      </c>
      <c r="F64" s="4" t="s">
        <v>24</v>
      </c>
      <c r="G64" s="4" t="s">
        <v>30</v>
      </c>
      <c r="H64" s="4" t="s">
        <v>295</v>
      </c>
      <c r="I64" s="11">
        <v>43644</v>
      </c>
      <c r="J64" s="5">
        <v>22278</v>
      </c>
      <c r="K64" s="19">
        <v>15594.6</v>
      </c>
      <c r="L64" s="5">
        <v>15594.6</v>
      </c>
      <c r="M64" s="5"/>
      <c r="N64" s="5"/>
      <c r="O64" s="5"/>
      <c r="P64" s="12"/>
      <c r="Q64" s="5"/>
      <c r="R64" s="6">
        <v>1</v>
      </c>
      <c r="S64" s="13" t="s">
        <v>60</v>
      </c>
      <c r="T64" s="4" t="s">
        <v>28</v>
      </c>
    </row>
    <row r="65" spans="2:20" s="1" customFormat="1" ht="19.7" customHeight="1" x14ac:dyDescent="0.2">
      <c r="B65" s="7" t="s">
        <v>1</v>
      </c>
      <c r="C65" s="14" t="s">
        <v>23</v>
      </c>
      <c r="D65" s="7" t="s">
        <v>296</v>
      </c>
      <c r="E65" s="7" t="s">
        <v>105</v>
      </c>
      <c r="F65" s="7" t="s">
        <v>24</v>
      </c>
      <c r="G65" s="7" t="s">
        <v>27</v>
      </c>
      <c r="H65" s="7" t="s">
        <v>297</v>
      </c>
      <c r="I65" s="15">
        <v>43644</v>
      </c>
      <c r="J65" s="8">
        <v>68570</v>
      </c>
      <c r="K65" s="19">
        <v>34000</v>
      </c>
      <c r="L65" s="8">
        <v>34000</v>
      </c>
      <c r="M65" s="8"/>
      <c r="N65" s="8"/>
      <c r="O65" s="8"/>
      <c r="P65" s="16"/>
      <c r="Q65" s="8"/>
      <c r="R65" s="9">
        <v>1</v>
      </c>
      <c r="S65" s="17" t="s">
        <v>234</v>
      </c>
      <c r="T65" s="7" t="s">
        <v>28</v>
      </c>
    </row>
    <row r="66" spans="2:20" s="1" customFormat="1" ht="19.7" customHeight="1" x14ac:dyDescent="0.2">
      <c r="B66" s="4" t="s">
        <v>1</v>
      </c>
      <c r="C66" s="10" t="s">
        <v>23</v>
      </c>
      <c r="D66" s="4" t="s">
        <v>298</v>
      </c>
      <c r="E66" s="4" t="s">
        <v>115</v>
      </c>
      <c r="F66" s="4" t="s">
        <v>24</v>
      </c>
      <c r="G66" s="4" t="s">
        <v>30</v>
      </c>
      <c r="H66" s="4" t="s">
        <v>103</v>
      </c>
      <c r="I66" s="11">
        <v>43644</v>
      </c>
      <c r="J66" s="5">
        <v>36600</v>
      </c>
      <c r="K66" s="19">
        <v>25620</v>
      </c>
      <c r="L66" s="5">
        <v>25620</v>
      </c>
      <c r="M66" s="5">
        <v>0</v>
      </c>
      <c r="N66" s="5"/>
      <c r="O66" s="5"/>
      <c r="P66" s="12"/>
      <c r="Q66" s="5"/>
      <c r="R66" s="6">
        <v>1</v>
      </c>
      <c r="S66" s="13" t="s">
        <v>39</v>
      </c>
      <c r="T66" s="4" t="s">
        <v>28</v>
      </c>
    </row>
    <row r="67" spans="2:20" s="1" customFormat="1" ht="19.7" customHeight="1" x14ac:dyDescent="0.2">
      <c r="B67" s="7" t="s">
        <v>1</v>
      </c>
      <c r="C67" s="14" t="s">
        <v>23</v>
      </c>
      <c r="D67" s="7" t="s">
        <v>299</v>
      </c>
      <c r="E67" s="7" t="s">
        <v>162</v>
      </c>
      <c r="F67" s="7" t="s">
        <v>33</v>
      </c>
      <c r="G67" s="7" t="s">
        <v>30</v>
      </c>
      <c r="H67" s="7" t="s">
        <v>300</v>
      </c>
      <c r="I67" s="15">
        <v>43644</v>
      </c>
      <c r="J67" s="8">
        <v>8541</v>
      </c>
      <c r="K67" s="19">
        <v>5978.7</v>
      </c>
      <c r="L67" s="8"/>
      <c r="M67" s="8"/>
      <c r="N67" s="8">
        <v>5978.7</v>
      </c>
      <c r="O67" s="8"/>
      <c r="P67" s="16"/>
      <c r="Q67" s="8"/>
      <c r="R67" s="9">
        <v>1</v>
      </c>
      <c r="S67" s="17"/>
      <c r="T67" s="7" t="s">
        <v>26</v>
      </c>
    </row>
    <row r="68" spans="2:20" s="1" customFormat="1" ht="19.7" customHeight="1" x14ac:dyDescent="0.2">
      <c r="B68" s="4" t="s">
        <v>1</v>
      </c>
      <c r="C68" s="10" t="s">
        <v>23</v>
      </c>
      <c r="D68" s="4" t="s">
        <v>301</v>
      </c>
      <c r="E68" s="4" t="s">
        <v>125</v>
      </c>
      <c r="F68" s="4" t="s">
        <v>32</v>
      </c>
      <c r="G68" s="4" t="s">
        <v>57</v>
      </c>
      <c r="H68" s="4" t="s">
        <v>302</v>
      </c>
      <c r="I68" s="11">
        <v>43760</v>
      </c>
      <c r="J68" s="5">
        <v>102675.71</v>
      </c>
      <c r="K68" s="19">
        <v>102675.71</v>
      </c>
      <c r="L68" s="5">
        <v>88560</v>
      </c>
      <c r="M68" s="5"/>
      <c r="N68" s="5">
        <v>14115.71</v>
      </c>
      <c r="O68" s="5"/>
      <c r="P68" s="12"/>
      <c r="Q68" s="5"/>
      <c r="R68" s="6">
        <v>1</v>
      </c>
      <c r="S68" s="13" t="s">
        <v>82</v>
      </c>
      <c r="T68" s="4" t="s">
        <v>28</v>
      </c>
    </row>
    <row r="69" spans="2:20" s="1" customFormat="1" ht="19.7" customHeight="1" x14ac:dyDescent="0.2">
      <c r="B69" s="7" t="s">
        <v>1</v>
      </c>
      <c r="C69" s="14" t="s">
        <v>23</v>
      </c>
      <c r="D69" s="7" t="s">
        <v>303</v>
      </c>
      <c r="E69" s="7" t="s">
        <v>152</v>
      </c>
      <c r="F69" s="7" t="s">
        <v>24</v>
      </c>
      <c r="G69" s="7" t="s">
        <v>29</v>
      </c>
      <c r="H69" s="7" t="s">
        <v>304</v>
      </c>
      <c r="I69" s="15">
        <v>43644</v>
      </c>
      <c r="J69" s="8">
        <v>57140.13</v>
      </c>
      <c r="K69" s="19">
        <v>28570.06</v>
      </c>
      <c r="L69" s="8">
        <v>28009.87</v>
      </c>
      <c r="M69" s="8">
        <v>0</v>
      </c>
      <c r="N69" s="8">
        <v>560.19000000000005</v>
      </c>
      <c r="O69" s="8"/>
      <c r="P69" s="16"/>
      <c r="Q69" s="8"/>
      <c r="R69" s="9">
        <v>1</v>
      </c>
      <c r="S69" s="17" t="s">
        <v>305</v>
      </c>
      <c r="T69" s="7" t="s">
        <v>28</v>
      </c>
    </row>
    <row r="70" spans="2:20" s="1" customFormat="1" ht="19.7" customHeight="1" x14ac:dyDescent="0.2">
      <c r="B70" s="4" t="s">
        <v>1</v>
      </c>
      <c r="C70" s="10" t="s">
        <v>23</v>
      </c>
      <c r="D70" s="4" t="s">
        <v>306</v>
      </c>
      <c r="E70" s="4" t="s">
        <v>307</v>
      </c>
      <c r="F70" s="4" t="s">
        <v>24</v>
      </c>
      <c r="G70" s="4" t="s">
        <v>30</v>
      </c>
      <c r="H70" s="4" t="s">
        <v>308</v>
      </c>
      <c r="I70" s="11">
        <v>44179</v>
      </c>
      <c r="J70" s="5">
        <v>41540</v>
      </c>
      <c r="K70" s="19">
        <v>29078</v>
      </c>
      <c r="L70" s="5">
        <v>29078</v>
      </c>
      <c r="M70" s="5">
        <v>0</v>
      </c>
      <c r="N70" s="5"/>
      <c r="O70" s="5"/>
      <c r="P70" s="12"/>
      <c r="Q70" s="5"/>
      <c r="R70" s="6">
        <v>1</v>
      </c>
      <c r="S70" s="13" t="s">
        <v>102</v>
      </c>
      <c r="T70" s="4" t="s">
        <v>28</v>
      </c>
    </row>
    <row r="71" spans="2:20" s="1" customFormat="1" ht="19.7" customHeight="1" x14ac:dyDescent="0.2">
      <c r="B71" s="7" t="s">
        <v>1</v>
      </c>
      <c r="C71" s="14" t="s">
        <v>23</v>
      </c>
      <c r="D71" s="7" t="s">
        <v>309</v>
      </c>
      <c r="E71" s="7" t="s">
        <v>165</v>
      </c>
      <c r="F71" s="7" t="s">
        <v>33</v>
      </c>
      <c r="G71" s="7" t="s">
        <v>25</v>
      </c>
      <c r="H71" s="7" t="s">
        <v>310</v>
      </c>
      <c r="I71" s="15">
        <v>44201</v>
      </c>
      <c r="J71" s="8">
        <v>15490</v>
      </c>
      <c r="K71" s="19">
        <v>9294</v>
      </c>
      <c r="L71" s="8">
        <v>9178.7999999999993</v>
      </c>
      <c r="M71" s="8">
        <v>0</v>
      </c>
      <c r="N71" s="8">
        <v>115.2</v>
      </c>
      <c r="O71" s="8"/>
      <c r="P71" s="16"/>
      <c r="Q71" s="8"/>
      <c r="R71" s="9">
        <v>1</v>
      </c>
      <c r="S71" s="17" t="s">
        <v>63</v>
      </c>
      <c r="T71" s="7" t="s">
        <v>28</v>
      </c>
    </row>
    <row r="72" spans="2:20" s="1" customFormat="1" ht="19.7" customHeight="1" x14ac:dyDescent="0.2">
      <c r="B72" s="4" t="s">
        <v>1</v>
      </c>
      <c r="C72" s="10" t="s">
        <v>23</v>
      </c>
      <c r="D72" s="4" t="s">
        <v>311</v>
      </c>
      <c r="E72" s="4" t="s">
        <v>188</v>
      </c>
      <c r="F72" s="4" t="s">
        <v>24</v>
      </c>
      <c r="G72" s="4" t="s">
        <v>30</v>
      </c>
      <c r="H72" s="4" t="s">
        <v>312</v>
      </c>
      <c r="I72" s="11">
        <v>44184</v>
      </c>
      <c r="J72" s="5">
        <v>2490.8000000000002</v>
      </c>
      <c r="K72" s="19">
        <v>1743.56</v>
      </c>
      <c r="L72" s="5">
        <v>1741.84</v>
      </c>
      <c r="M72" s="5"/>
      <c r="N72" s="5">
        <v>1.72</v>
      </c>
      <c r="O72" s="5"/>
      <c r="P72" s="12"/>
      <c r="Q72" s="5"/>
      <c r="R72" s="6">
        <v>1</v>
      </c>
      <c r="S72" s="13" t="s">
        <v>102</v>
      </c>
      <c r="T72" s="4" t="s">
        <v>28</v>
      </c>
    </row>
    <row r="73" spans="2:20" s="1" customFormat="1" ht="19.7" customHeight="1" x14ac:dyDescent="0.2">
      <c r="B73" s="7" t="s">
        <v>1</v>
      </c>
      <c r="C73" s="14" t="s">
        <v>23</v>
      </c>
      <c r="D73" s="7" t="s">
        <v>313</v>
      </c>
      <c r="E73" s="7" t="s">
        <v>229</v>
      </c>
      <c r="F73" s="7" t="s">
        <v>24</v>
      </c>
      <c r="G73" s="7" t="s">
        <v>29</v>
      </c>
      <c r="H73" s="7" t="s">
        <v>314</v>
      </c>
      <c r="I73" s="15">
        <v>44179</v>
      </c>
      <c r="J73" s="8">
        <v>5670</v>
      </c>
      <c r="K73" s="19">
        <v>5103</v>
      </c>
      <c r="L73" s="8">
        <v>5103</v>
      </c>
      <c r="M73" s="8"/>
      <c r="N73" s="8"/>
      <c r="O73" s="8"/>
      <c r="P73" s="16"/>
      <c r="Q73" s="8"/>
      <c r="R73" s="9">
        <v>1</v>
      </c>
      <c r="S73" s="17" t="s">
        <v>92</v>
      </c>
      <c r="T73" s="7" t="s">
        <v>28</v>
      </c>
    </row>
    <row r="74" spans="2:20" s="1" customFormat="1" ht="19.7" customHeight="1" x14ac:dyDescent="0.2">
      <c r="B74" s="4" t="s">
        <v>1</v>
      </c>
      <c r="C74" s="10" t="s">
        <v>23</v>
      </c>
      <c r="D74" s="4" t="s">
        <v>315</v>
      </c>
      <c r="E74" s="4" t="s">
        <v>194</v>
      </c>
      <c r="F74" s="4" t="s">
        <v>24</v>
      </c>
      <c r="G74" s="4" t="s">
        <v>25</v>
      </c>
      <c r="H74" s="4" t="s">
        <v>316</v>
      </c>
      <c r="I74" s="11">
        <v>44206</v>
      </c>
      <c r="J74" s="5">
        <v>40180</v>
      </c>
      <c r="K74" s="19">
        <v>24108</v>
      </c>
      <c r="L74" s="5">
        <v>24108</v>
      </c>
      <c r="M74" s="5"/>
      <c r="N74" s="5"/>
      <c r="O74" s="5"/>
      <c r="P74" s="12"/>
      <c r="Q74" s="5"/>
      <c r="R74" s="6">
        <v>1</v>
      </c>
      <c r="S74" s="13" t="s">
        <v>317</v>
      </c>
      <c r="T74" s="4" t="s">
        <v>28</v>
      </c>
    </row>
    <row r="75" spans="2:20" s="1" customFormat="1" ht="19.7" customHeight="1" x14ac:dyDescent="0.2">
      <c r="B75" s="7" t="s">
        <v>1</v>
      </c>
      <c r="C75" s="14" t="s">
        <v>23</v>
      </c>
      <c r="D75" s="7" t="s">
        <v>318</v>
      </c>
      <c r="E75" s="7" t="s">
        <v>188</v>
      </c>
      <c r="F75" s="7" t="s">
        <v>24</v>
      </c>
      <c r="G75" s="7" t="s">
        <v>25</v>
      </c>
      <c r="H75" s="7" t="s">
        <v>319</v>
      </c>
      <c r="I75" s="15">
        <v>44179</v>
      </c>
      <c r="J75" s="8">
        <v>4991.67</v>
      </c>
      <c r="K75" s="19">
        <v>2995</v>
      </c>
      <c r="L75" s="8">
        <v>2995</v>
      </c>
      <c r="M75" s="8"/>
      <c r="N75" s="8"/>
      <c r="O75" s="8"/>
      <c r="P75" s="16"/>
      <c r="Q75" s="8"/>
      <c r="R75" s="9">
        <v>1</v>
      </c>
      <c r="S75" s="17" t="s">
        <v>320</v>
      </c>
      <c r="T75" s="7" t="s">
        <v>28</v>
      </c>
    </row>
    <row r="76" spans="2:20" s="1" customFormat="1" ht="19.7" customHeight="1" x14ac:dyDescent="0.2">
      <c r="B76" s="4" t="s">
        <v>1</v>
      </c>
      <c r="C76" s="10" t="s">
        <v>23</v>
      </c>
      <c r="D76" s="4" t="s">
        <v>321</v>
      </c>
      <c r="E76" s="4" t="s">
        <v>229</v>
      </c>
      <c r="F76" s="4" t="s">
        <v>24</v>
      </c>
      <c r="G76" s="4" t="s">
        <v>29</v>
      </c>
      <c r="H76" s="4" t="s">
        <v>322</v>
      </c>
      <c r="I76" s="11">
        <v>44206</v>
      </c>
      <c r="J76" s="5">
        <v>16811.2</v>
      </c>
      <c r="K76" s="19">
        <v>15130.08</v>
      </c>
      <c r="L76" s="5">
        <v>9230.0400000000009</v>
      </c>
      <c r="M76" s="5"/>
      <c r="N76" s="5"/>
      <c r="O76" s="5"/>
      <c r="P76" s="12"/>
      <c r="Q76" s="5"/>
      <c r="R76" s="6">
        <v>0.61004568382982804</v>
      </c>
      <c r="S76" s="13" t="s">
        <v>44</v>
      </c>
      <c r="T76" s="4" t="s">
        <v>45</v>
      </c>
    </row>
    <row r="77" spans="2:20" s="1" customFormat="1" ht="19.7" customHeight="1" x14ac:dyDescent="0.2">
      <c r="B77" s="7" t="s">
        <v>1</v>
      </c>
      <c r="C77" s="14" t="s">
        <v>23</v>
      </c>
      <c r="D77" s="7" t="s">
        <v>323</v>
      </c>
      <c r="E77" s="7" t="s">
        <v>324</v>
      </c>
      <c r="F77" s="7" t="s">
        <v>24</v>
      </c>
      <c r="G77" s="7" t="s">
        <v>29</v>
      </c>
      <c r="H77" s="7" t="s">
        <v>325</v>
      </c>
      <c r="I77" s="15">
        <v>44215</v>
      </c>
      <c r="J77" s="8">
        <v>5130</v>
      </c>
      <c r="K77" s="19">
        <v>4617</v>
      </c>
      <c r="L77" s="8">
        <v>4617</v>
      </c>
      <c r="M77" s="8"/>
      <c r="N77" s="8"/>
      <c r="O77" s="8"/>
      <c r="P77" s="16"/>
      <c r="Q77" s="8"/>
      <c r="R77" s="9">
        <v>1</v>
      </c>
      <c r="S77" s="17" t="s">
        <v>65</v>
      </c>
      <c r="T77" s="7" t="s">
        <v>28</v>
      </c>
    </row>
    <row r="78" spans="2:20" s="1" customFormat="1" ht="19.7" customHeight="1" x14ac:dyDescent="0.2">
      <c r="B78" s="4" t="s">
        <v>1</v>
      </c>
      <c r="C78" s="10" t="s">
        <v>23</v>
      </c>
      <c r="D78" s="4" t="s">
        <v>326</v>
      </c>
      <c r="E78" s="4" t="s">
        <v>327</v>
      </c>
      <c r="F78" s="4" t="s">
        <v>24</v>
      </c>
      <c r="G78" s="4" t="s">
        <v>25</v>
      </c>
      <c r="H78" s="4" t="s">
        <v>328</v>
      </c>
      <c r="I78" s="11">
        <v>44179</v>
      </c>
      <c r="J78" s="5">
        <v>4907.33</v>
      </c>
      <c r="K78" s="19">
        <v>2944.39</v>
      </c>
      <c r="L78" s="5">
        <v>2944.39</v>
      </c>
      <c r="M78" s="5"/>
      <c r="N78" s="5"/>
      <c r="O78" s="5"/>
      <c r="P78" s="12"/>
      <c r="Q78" s="5"/>
      <c r="R78" s="6">
        <v>1</v>
      </c>
      <c r="S78" s="13" t="s">
        <v>77</v>
      </c>
      <c r="T78" s="4" t="s">
        <v>28</v>
      </c>
    </row>
    <row r="79" spans="2:20" s="1" customFormat="1" ht="19.7" customHeight="1" x14ac:dyDescent="0.2">
      <c r="B79" s="7" t="s">
        <v>1</v>
      </c>
      <c r="C79" s="14" t="s">
        <v>23</v>
      </c>
      <c r="D79" s="7" t="s">
        <v>329</v>
      </c>
      <c r="E79" s="7" t="s">
        <v>330</v>
      </c>
      <c r="F79" s="7" t="s">
        <v>33</v>
      </c>
      <c r="G79" s="7" t="s">
        <v>30</v>
      </c>
      <c r="H79" s="7" t="s">
        <v>331</v>
      </c>
      <c r="I79" s="15">
        <v>44184</v>
      </c>
      <c r="J79" s="8">
        <v>4434</v>
      </c>
      <c r="K79" s="19">
        <v>3103.8</v>
      </c>
      <c r="L79" s="8">
        <v>3103.8</v>
      </c>
      <c r="M79" s="8"/>
      <c r="N79" s="8"/>
      <c r="O79" s="8"/>
      <c r="P79" s="16"/>
      <c r="Q79" s="8"/>
      <c r="R79" s="9">
        <v>1</v>
      </c>
      <c r="S79" s="17" t="s">
        <v>85</v>
      </c>
      <c r="T79" s="7" t="s">
        <v>28</v>
      </c>
    </row>
    <row r="80" spans="2:20" s="1" customFormat="1" ht="19.7" customHeight="1" x14ac:dyDescent="0.2">
      <c r="B80" s="4" t="s">
        <v>1</v>
      </c>
      <c r="C80" s="10" t="s">
        <v>23</v>
      </c>
      <c r="D80" s="4" t="s">
        <v>332</v>
      </c>
      <c r="E80" s="4" t="s">
        <v>148</v>
      </c>
      <c r="F80" s="4" t="s">
        <v>24</v>
      </c>
      <c r="G80" s="4" t="s">
        <v>29</v>
      </c>
      <c r="H80" s="4" t="s">
        <v>333</v>
      </c>
      <c r="I80" s="11">
        <v>44179</v>
      </c>
      <c r="J80" s="5">
        <v>57492</v>
      </c>
      <c r="K80" s="19">
        <v>51742.8</v>
      </c>
      <c r="L80" s="5">
        <v>51742.8</v>
      </c>
      <c r="M80" s="5">
        <v>0</v>
      </c>
      <c r="N80" s="5"/>
      <c r="O80" s="5"/>
      <c r="P80" s="12"/>
      <c r="Q80" s="5"/>
      <c r="R80" s="6">
        <v>1</v>
      </c>
      <c r="S80" s="13" t="s">
        <v>88</v>
      </c>
      <c r="T80" s="4" t="s">
        <v>28</v>
      </c>
    </row>
    <row r="81" spans="2:20" s="1" customFormat="1" ht="19.7" customHeight="1" x14ac:dyDescent="0.2">
      <c r="B81" s="7" t="s">
        <v>1</v>
      </c>
      <c r="C81" s="14" t="s">
        <v>23</v>
      </c>
      <c r="D81" s="7" t="s">
        <v>334</v>
      </c>
      <c r="E81" s="7" t="s">
        <v>125</v>
      </c>
      <c r="F81" s="7" t="s">
        <v>32</v>
      </c>
      <c r="G81" s="7" t="s">
        <v>57</v>
      </c>
      <c r="H81" s="7" t="s">
        <v>335</v>
      </c>
      <c r="I81" s="15">
        <v>44179</v>
      </c>
      <c r="J81" s="8">
        <v>34588.800000000003</v>
      </c>
      <c r="K81" s="19">
        <v>34588.800000000003</v>
      </c>
      <c r="L81" s="8">
        <v>34588.800000000003</v>
      </c>
      <c r="M81" s="8"/>
      <c r="N81" s="8"/>
      <c r="O81" s="8"/>
      <c r="P81" s="16"/>
      <c r="Q81" s="8"/>
      <c r="R81" s="9">
        <v>1</v>
      </c>
      <c r="S81" s="17" t="s">
        <v>336</v>
      </c>
      <c r="T81" s="7" t="s">
        <v>28</v>
      </c>
    </row>
    <row r="82" spans="2:20" s="1" customFormat="1" ht="19.7" customHeight="1" x14ac:dyDescent="0.2">
      <c r="B82" s="4" t="s">
        <v>1</v>
      </c>
      <c r="C82" s="10" t="s">
        <v>23</v>
      </c>
      <c r="D82" s="4" t="s">
        <v>337</v>
      </c>
      <c r="E82" s="4" t="s">
        <v>338</v>
      </c>
      <c r="F82" s="4" t="s">
        <v>24</v>
      </c>
      <c r="G82" s="4" t="s">
        <v>30</v>
      </c>
      <c r="H82" s="4" t="s">
        <v>339</v>
      </c>
      <c r="I82" s="11">
        <v>44179</v>
      </c>
      <c r="J82" s="5">
        <v>19980</v>
      </c>
      <c r="K82" s="19">
        <v>13986</v>
      </c>
      <c r="L82" s="5">
        <v>13986</v>
      </c>
      <c r="M82" s="5"/>
      <c r="N82" s="5"/>
      <c r="O82" s="5"/>
      <c r="P82" s="12"/>
      <c r="Q82" s="5"/>
      <c r="R82" s="6">
        <v>1</v>
      </c>
      <c r="S82" s="13" t="s">
        <v>101</v>
      </c>
      <c r="T82" s="4" t="s">
        <v>28</v>
      </c>
    </row>
    <row r="83" spans="2:20" s="1" customFormat="1" ht="19.7" customHeight="1" x14ac:dyDescent="0.2">
      <c r="B83" s="7" t="s">
        <v>1</v>
      </c>
      <c r="C83" s="14" t="s">
        <v>23</v>
      </c>
      <c r="D83" s="7" t="s">
        <v>340</v>
      </c>
      <c r="E83" s="7" t="s">
        <v>125</v>
      </c>
      <c r="F83" s="7" t="s">
        <v>32</v>
      </c>
      <c r="G83" s="7" t="s">
        <v>29</v>
      </c>
      <c r="H83" s="7" t="s">
        <v>341</v>
      </c>
      <c r="I83" s="15">
        <v>44193</v>
      </c>
      <c r="J83" s="8">
        <v>16420</v>
      </c>
      <c r="K83" s="19">
        <v>14778</v>
      </c>
      <c r="L83" s="8">
        <v>11758.72</v>
      </c>
      <c r="M83" s="8"/>
      <c r="N83" s="8"/>
      <c r="O83" s="8"/>
      <c r="P83" s="16"/>
      <c r="Q83" s="8"/>
      <c r="R83" s="9">
        <v>0.79569089186628805</v>
      </c>
      <c r="S83" s="17" t="s">
        <v>44</v>
      </c>
      <c r="T83" s="7" t="s">
        <v>45</v>
      </c>
    </row>
    <row r="84" spans="2:20" s="1" customFormat="1" ht="19.7" customHeight="1" x14ac:dyDescent="0.2">
      <c r="B84" s="4" t="s">
        <v>1</v>
      </c>
      <c r="C84" s="10" t="s">
        <v>23</v>
      </c>
      <c r="D84" s="4" t="s">
        <v>342</v>
      </c>
      <c r="E84" s="4" t="s">
        <v>266</v>
      </c>
      <c r="F84" s="4" t="s">
        <v>32</v>
      </c>
      <c r="G84" s="4" t="s">
        <v>29</v>
      </c>
      <c r="H84" s="4" t="s">
        <v>343</v>
      </c>
      <c r="I84" s="11">
        <v>44184</v>
      </c>
      <c r="J84" s="5">
        <v>34590</v>
      </c>
      <c r="K84" s="19">
        <v>31131</v>
      </c>
      <c r="L84" s="5">
        <v>31131</v>
      </c>
      <c r="M84" s="5"/>
      <c r="N84" s="5"/>
      <c r="O84" s="5"/>
      <c r="P84" s="12"/>
      <c r="Q84" s="5"/>
      <c r="R84" s="6">
        <v>1</v>
      </c>
      <c r="S84" s="13" t="s">
        <v>91</v>
      </c>
      <c r="T84" s="4" t="s">
        <v>28</v>
      </c>
    </row>
    <row r="85" spans="2:20" s="1" customFormat="1" ht="19.7" customHeight="1" x14ac:dyDescent="0.2">
      <c r="B85" s="7" t="s">
        <v>1</v>
      </c>
      <c r="C85" s="14" t="s">
        <v>23</v>
      </c>
      <c r="D85" s="7" t="s">
        <v>344</v>
      </c>
      <c r="E85" s="7" t="s">
        <v>125</v>
      </c>
      <c r="F85" s="7" t="s">
        <v>32</v>
      </c>
      <c r="G85" s="7" t="s">
        <v>29</v>
      </c>
      <c r="H85" s="7" t="s">
        <v>345</v>
      </c>
      <c r="I85" s="15">
        <v>44215</v>
      </c>
      <c r="J85" s="8">
        <v>69599.960000000006</v>
      </c>
      <c r="K85" s="19">
        <v>62639.96</v>
      </c>
      <c r="L85" s="8"/>
      <c r="M85" s="8"/>
      <c r="N85" s="8"/>
      <c r="O85" s="8"/>
      <c r="P85" s="16"/>
      <c r="Q85" s="8"/>
      <c r="R85" s="9"/>
      <c r="S85" s="17" t="s">
        <v>44</v>
      </c>
      <c r="T85" s="7" t="s">
        <v>45</v>
      </c>
    </row>
    <row r="86" spans="2:20" s="1" customFormat="1" ht="19.7" customHeight="1" x14ac:dyDescent="0.2">
      <c r="B86" s="4" t="s">
        <v>1</v>
      </c>
      <c r="C86" s="10" t="s">
        <v>23</v>
      </c>
      <c r="D86" s="4" t="s">
        <v>346</v>
      </c>
      <c r="E86" s="4" t="s">
        <v>347</v>
      </c>
      <c r="F86" s="4" t="s">
        <v>43</v>
      </c>
      <c r="G86" s="4" t="s">
        <v>27</v>
      </c>
      <c r="H86" s="4" t="s">
        <v>348</v>
      </c>
      <c r="I86" s="11">
        <v>44195</v>
      </c>
      <c r="J86" s="5">
        <v>84140.160000000003</v>
      </c>
      <c r="K86" s="19">
        <v>59991.93</v>
      </c>
      <c r="L86" s="5">
        <v>59991.93</v>
      </c>
      <c r="M86" s="5">
        <v>0</v>
      </c>
      <c r="N86" s="5"/>
      <c r="O86" s="5"/>
      <c r="P86" s="12"/>
      <c r="Q86" s="5"/>
      <c r="R86" s="6">
        <v>1</v>
      </c>
      <c r="S86" s="13" t="s">
        <v>349</v>
      </c>
      <c r="T86" s="4" t="s">
        <v>28</v>
      </c>
    </row>
    <row r="87" spans="2:20" s="1" customFormat="1" ht="19.7" customHeight="1" x14ac:dyDescent="0.2">
      <c r="B87" s="7" t="s">
        <v>1</v>
      </c>
      <c r="C87" s="14" t="s">
        <v>23</v>
      </c>
      <c r="D87" s="7" t="s">
        <v>350</v>
      </c>
      <c r="E87" s="7" t="s">
        <v>351</v>
      </c>
      <c r="F87" s="7" t="s">
        <v>24</v>
      </c>
      <c r="G87" s="7" t="s">
        <v>29</v>
      </c>
      <c r="H87" s="7" t="s">
        <v>352</v>
      </c>
      <c r="I87" s="15">
        <v>44201</v>
      </c>
      <c r="J87" s="8">
        <v>180816.34</v>
      </c>
      <c r="K87" s="19">
        <v>161119.03</v>
      </c>
      <c r="L87" s="8">
        <v>161119.03</v>
      </c>
      <c r="M87" s="8">
        <v>0</v>
      </c>
      <c r="N87" s="8"/>
      <c r="O87" s="8"/>
      <c r="P87" s="16"/>
      <c r="Q87" s="8"/>
      <c r="R87" s="9">
        <v>1</v>
      </c>
      <c r="S87" s="17" t="s">
        <v>87</v>
      </c>
      <c r="T87" s="7" t="s">
        <v>28</v>
      </c>
    </row>
    <row r="88" spans="2:20" s="1" customFormat="1" ht="19.7" customHeight="1" x14ac:dyDescent="0.2">
      <c r="B88" s="4" t="s">
        <v>1</v>
      </c>
      <c r="C88" s="10" t="s">
        <v>23</v>
      </c>
      <c r="D88" s="4" t="s">
        <v>353</v>
      </c>
      <c r="E88" s="4" t="s">
        <v>179</v>
      </c>
      <c r="F88" s="4" t="s">
        <v>24</v>
      </c>
      <c r="G88" s="4" t="s">
        <v>25</v>
      </c>
      <c r="H88" s="4" t="s">
        <v>103</v>
      </c>
      <c r="I88" s="11">
        <v>44221</v>
      </c>
      <c r="J88" s="5">
        <v>25545</v>
      </c>
      <c r="K88" s="19">
        <v>15327</v>
      </c>
      <c r="L88" s="5">
        <v>15327</v>
      </c>
      <c r="M88" s="5"/>
      <c r="N88" s="5"/>
      <c r="O88" s="5"/>
      <c r="P88" s="12"/>
      <c r="Q88" s="5"/>
      <c r="R88" s="6">
        <v>1</v>
      </c>
      <c r="S88" s="13" t="s">
        <v>64</v>
      </c>
      <c r="T88" s="4" t="s">
        <v>28</v>
      </c>
    </row>
    <row r="89" spans="2:20" s="1" customFormat="1" ht="19.7" customHeight="1" x14ac:dyDescent="0.2">
      <c r="B89" s="7" t="s">
        <v>1</v>
      </c>
      <c r="C89" s="14" t="s">
        <v>23</v>
      </c>
      <c r="D89" s="7" t="s">
        <v>354</v>
      </c>
      <c r="E89" s="7" t="s">
        <v>355</v>
      </c>
      <c r="F89" s="7" t="s">
        <v>24</v>
      </c>
      <c r="G89" s="7" t="s">
        <v>30</v>
      </c>
      <c r="H89" s="7" t="s">
        <v>356</v>
      </c>
      <c r="I89" s="15">
        <v>44215</v>
      </c>
      <c r="J89" s="8">
        <v>101500</v>
      </c>
      <c r="K89" s="19">
        <v>59885</v>
      </c>
      <c r="L89" s="8"/>
      <c r="M89" s="8"/>
      <c r="N89" s="8"/>
      <c r="O89" s="8"/>
      <c r="P89" s="16"/>
      <c r="Q89" s="8"/>
      <c r="R89" s="9"/>
      <c r="S89" s="17" t="s">
        <v>44</v>
      </c>
      <c r="T89" s="7" t="s">
        <v>45</v>
      </c>
    </row>
    <row r="90" spans="2:20" s="1" customFormat="1" ht="19.7" customHeight="1" x14ac:dyDescent="0.2">
      <c r="B90" s="4" t="s">
        <v>1</v>
      </c>
      <c r="C90" s="10" t="s">
        <v>23</v>
      </c>
      <c r="D90" s="4" t="s">
        <v>357</v>
      </c>
      <c r="E90" s="4" t="s">
        <v>243</v>
      </c>
      <c r="F90" s="4" t="s">
        <v>24</v>
      </c>
      <c r="G90" s="4" t="s">
        <v>29</v>
      </c>
      <c r="H90" s="4" t="s">
        <v>358</v>
      </c>
      <c r="I90" s="11">
        <v>44364</v>
      </c>
      <c r="J90" s="5">
        <v>8537.69</v>
      </c>
      <c r="K90" s="19">
        <v>7683.92</v>
      </c>
      <c r="L90" s="5">
        <v>7606.92</v>
      </c>
      <c r="M90" s="5"/>
      <c r="N90" s="5">
        <v>77</v>
      </c>
      <c r="O90" s="5"/>
      <c r="P90" s="12"/>
      <c r="Q90" s="5"/>
      <c r="R90" s="6">
        <v>1</v>
      </c>
      <c r="S90" s="13" t="s">
        <v>359</v>
      </c>
      <c r="T90" s="4" t="s">
        <v>28</v>
      </c>
    </row>
    <row r="91" spans="2:20" s="1" customFormat="1" ht="19.7" customHeight="1" x14ac:dyDescent="0.2">
      <c r="B91" s="7" t="s">
        <v>1</v>
      </c>
      <c r="C91" s="14" t="s">
        <v>23</v>
      </c>
      <c r="D91" s="7" t="s">
        <v>360</v>
      </c>
      <c r="E91" s="7" t="s">
        <v>361</v>
      </c>
      <c r="F91" s="7" t="s">
        <v>24</v>
      </c>
      <c r="G91" s="7" t="s">
        <v>25</v>
      </c>
      <c r="H91" s="7" t="s">
        <v>362</v>
      </c>
      <c r="I91" s="15">
        <v>44372</v>
      </c>
      <c r="J91" s="8">
        <v>18999</v>
      </c>
      <c r="K91" s="19">
        <v>11399.4</v>
      </c>
      <c r="L91" s="8">
        <v>11399.4</v>
      </c>
      <c r="M91" s="8"/>
      <c r="N91" s="8"/>
      <c r="O91" s="8"/>
      <c r="P91" s="16"/>
      <c r="Q91" s="8"/>
      <c r="R91" s="9">
        <v>1</v>
      </c>
      <c r="S91" s="17" t="s">
        <v>317</v>
      </c>
      <c r="T91" s="7" t="s">
        <v>28</v>
      </c>
    </row>
    <row r="92" spans="2:20" s="1" customFormat="1" ht="19.7" customHeight="1" x14ac:dyDescent="0.2">
      <c r="B92" s="4" t="s">
        <v>1</v>
      </c>
      <c r="C92" s="10" t="s">
        <v>23</v>
      </c>
      <c r="D92" s="4" t="s">
        <v>363</v>
      </c>
      <c r="E92" s="4" t="s">
        <v>364</v>
      </c>
      <c r="F92" s="4" t="s">
        <v>24</v>
      </c>
      <c r="G92" s="4" t="s">
        <v>30</v>
      </c>
      <c r="H92" s="4" t="s">
        <v>365</v>
      </c>
      <c r="I92" s="11">
        <v>44355</v>
      </c>
      <c r="J92" s="5">
        <v>14693</v>
      </c>
      <c r="K92" s="19">
        <v>10285.1</v>
      </c>
      <c r="L92" s="5">
        <v>10285.1</v>
      </c>
      <c r="M92" s="5"/>
      <c r="N92" s="5"/>
      <c r="O92" s="5"/>
      <c r="P92" s="12"/>
      <c r="Q92" s="5"/>
      <c r="R92" s="6">
        <v>1</v>
      </c>
      <c r="S92" s="13" t="s">
        <v>40</v>
      </c>
      <c r="T92" s="4" t="s">
        <v>28</v>
      </c>
    </row>
    <row r="93" spans="2:20" s="1" customFormat="1" ht="19.7" customHeight="1" x14ac:dyDescent="0.2">
      <c r="B93" s="7" t="s">
        <v>1</v>
      </c>
      <c r="C93" s="14" t="s">
        <v>23</v>
      </c>
      <c r="D93" s="7" t="s">
        <v>366</v>
      </c>
      <c r="E93" s="7" t="s">
        <v>191</v>
      </c>
      <c r="F93" s="7" t="s">
        <v>24</v>
      </c>
      <c r="G93" s="7" t="s">
        <v>30</v>
      </c>
      <c r="H93" s="7" t="s">
        <v>367</v>
      </c>
      <c r="I93" s="15">
        <v>44365</v>
      </c>
      <c r="J93" s="8">
        <v>33360</v>
      </c>
      <c r="K93" s="19">
        <v>23352</v>
      </c>
      <c r="L93" s="8">
        <v>23352</v>
      </c>
      <c r="M93" s="8">
        <v>0</v>
      </c>
      <c r="N93" s="8"/>
      <c r="O93" s="8"/>
      <c r="P93" s="16"/>
      <c r="Q93" s="8"/>
      <c r="R93" s="9">
        <v>1</v>
      </c>
      <c r="S93" s="17" t="s">
        <v>368</v>
      </c>
      <c r="T93" s="7" t="s">
        <v>28</v>
      </c>
    </row>
    <row r="94" spans="2:20" s="1" customFormat="1" ht="19.7" customHeight="1" x14ac:dyDescent="0.2">
      <c r="B94" s="4" t="s">
        <v>1</v>
      </c>
      <c r="C94" s="10" t="s">
        <v>23</v>
      </c>
      <c r="D94" s="4" t="s">
        <v>369</v>
      </c>
      <c r="E94" s="4" t="s">
        <v>239</v>
      </c>
      <c r="F94" s="4" t="s">
        <v>24</v>
      </c>
      <c r="G94" s="4" t="s">
        <v>29</v>
      </c>
      <c r="H94" s="4" t="s">
        <v>370</v>
      </c>
      <c r="I94" s="11">
        <v>44383</v>
      </c>
      <c r="J94" s="5">
        <v>19333.79</v>
      </c>
      <c r="K94" s="19">
        <v>17400.41</v>
      </c>
      <c r="L94" s="5">
        <v>17308.61</v>
      </c>
      <c r="M94" s="5">
        <v>0</v>
      </c>
      <c r="N94" s="5">
        <v>91.8</v>
      </c>
      <c r="O94" s="5"/>
      <c r="P94" s="12"/>
      <c r="Q94" s="5"/>
      <c r="R94" s="6">
        <v>1</v>
      </c>
      <c r="S94" s="13" t="s">
        <v>371</v>
      </c>
      <c r="T94" s="4" t="s">
        <v>28</v>
      </c>
    </row>
    <row r="95" spans="2:20" s="1" customFormat="1" ht="19.7" customHeight="1" x14ac:dyDescent="0.2">
      <c r="B95" s="7" t="s">
        <v>1</v>
      </c>
      <c r="C95" s="14" t="s">
        <v>23</v>
      </c>
      <c r="D95" s="7" t="s">
        <v>372</v>
      </c>
      <c r="E95" s="7" t="s">
        <v>373</v>
      </c>
      <c r="F95" s="7" t="s">
        <v>24</v>
      </c>
      <c r="G95" s="7" t="s">
        <v>29</v>
      </c>
      <c r="H95" s="7" t="s">
        <v>374</v>
      </c>
      <c r="I95" s="15">
        <v>44364</v>
      </c>
      <c r="J95" s="8">
        <v>43484.95</v>
      </c>
      <c r="K95" s="19">
        <v>39136.449999999997</v>
      </c>
      <c r="L95" s="8"/>
      <c r="M95" s="8"/>
      <c r="N95" s="8"/>
      <c r="O95" s="8"/>
      <c r="P95" s="16"/>
      <c r="Q95" s="8"/>
      <c r="R95" s="9"/>
      <c r="S95" s="17" t="s">
        <v>44</v>
      </c>
      <c r="T95" s="7" t="s">
        <v>45</v>
      </c>
    </row>
    <row r="96" spans="2:20" s="1" customFormat="1" ht="19.7" customHeight="1" x14ac:dyDescent="0.2">
      <c r="B96" s="4" t="s">
        <v>1</v>
      </c>
      <c r="C96" s="10" t="s">
        <v>23</v>
      </c>
      <c r="D96" s="4" t="s">
        <v>375</v>
      </c>
      <c r="E96" s="4" t="s">
        <v>125</v>
      </c>
      <c r="F96" s="4" t="s">
        <v>32</v>
      </c>
      <c r="G96" s="4" t="s">
        <v>29</v>
      </c>
      <c r="H96" s="4" t="s">
        <v>376</v>
      </c>
      <c r="I96" s="11">
        <v>44364</v>
      </c>
      <c r="J96" s="5">
        <v>22819.200000000001</v>
      </c>
      <c r="K96" s="19">
        <v>20537.28</v>
      </c>
      <c r="L96" s="5">
        <v>20468.169999999998</v>
      </c>
      <c r="M96" s="5"/>
      <c r="N96" s="5">
        <v>69.11</v>
      </c>
      <c r="O96" s="5"/>
      <c r="P96" s="12"/>
      <c r="Q96" s="5"/>
      <c r="R96" s="6">
        <v>1</v>
      </c>
      <c r="S96" s="13" t="s">
        <v>377</v>
      </c>
      <c r="T96" s="4" t="s">
        <v>28</v>
      </c>
    </row>
    <row r="97" spans="2:20" s="1" customFormat="1" ht="19.7" customHeight="1" x14ac:dyDescent="0.2">
      <c r="B97" s="7" t="s">
        <v>1</v>
      </c>
      <c r="C97" s="14" t="s">
        <v>23</v>
      </c>
      <c r="D97" s="7" t="s">
        <v>378</v>
      </c>
      <c r="E97" s="7" t="s">
        <v>182</v>
      </c>
      <c r="F97" s="7" t="s">
        <v>24</v>
      </c>
      <c r="G97" s="7" t="s">
        <v>25</v>
      </c>
      <c r="H97" s="7" t="s">
        <v>379</v>
      </c>
      <c r="I97" s="15">
        <v>44375</v>
      </c>
      <c r="J97" s="8">
        <v>139953.74</v>
      </c>
      <c r="K97" s="19">
        <v>69976.87</v>
      </c>
      <c r="L97" s="8">
        <v>69976.87</v>
      </c>
      <c r="M97" s="8"/>
      <c r="N97" s="8"/>
      <c r="O97" s="8"/>
      <c r="P97" s="16"/>
      <c r="Q97" s="8"/>
      <c r="R97" s="9">
        <v>1</v>
      </c>
      <c r="S97" s="17" t="s">
        <v>76</v>
      </c>
      <c r="T97" s="7" t="s">
        <v>28</v>
      </c>
    </row>
    <row r="98" spans="2:20" s="1" customFormat="1" ht="19.7" customHeight="1" x14ac:dyDescent="0.2">
      <c r="B98" s="4" t="s">
        <v>1</v>
      </c>
      <c r="C98" s="10" t="s">
        <v>23</v>
      </c>
      <c r="D98" s="4" t="s">
        <v>380</v>
      </c>
      <c r="E98" s="4" t="s">
        <v>165</v>
      </c>
      <c r="F98" s="4" t="s">
        <v>33</v>
      </c>
      <c r="G98" s="4" t="s">
        <v>30</v>
      </c>
      <c r="H98" s="4" t="s">
        <v>381</v>
      </c>
      <c r="I98" s="11">
        <v>44355</v>
      </c>
      <c r="J98" s="5">
        <v>5346.48</v>
      </c>
      <c r="K98" s="19">
        <v>3742.53</v>
      </c>
      <c r="L98" s="5">
        <v>3742.53</v>
      </c>
      <c r="M98" s="5"/>
      <c r="N98" s="5">
        <v>0</v>
      </c>
      <c r="O98" s="5"/>
      <c r="P98" s="12"/>
      <c r="Q98" s="5"/>
      <c r="R98" s="6">
        <v>1</v>
      </c>
      <c r="S98" s="13" t="s">
        <v>382</v>
      </c>
      <c r="T98" s="4" t="s">
        <v>28</v>
      </c>
    </row>
    <row r="99" spans="2:20" s="1" customFormat="1" ht="19.7" customHeight="1" x14ac:dyDescent="0.2">
      <c r="B99" s="7" t="s">
        <v>1</v>
      </c>
      <c r="C99" s="14" t="s">
        <v>23</v>
      </c>
      <c r="D99" s="7" t="s">
        <v>383</v>
      </c>
      <c r="E99" s="7" t="s">
        <v>384</v>
      </c>
      <c r="F99" s="7" t="s">
        <v>24</v>
      </c>
      <c r="G99" s="7" t="s">
        <v>30</v>
      </c>
      <c r="H99" s="7" t="s">
        <v>385</v>
      </c>
      <c r="I99" s="15">
        <v>44355</v>
      </c>
      <c r="J99" s="8">
        <v>10872</v>
      </c>
      <c r="K99" s="19">
        <v>7610.4</v>
      </c>
      <c r="L99" s="8">
        <v>7610.4</v>
      </c>
      <c r="M99" s="8"/>
      <c r="N99" s="8"/>
      <c r="O99" s="8"/>
      <c r="P99" s="16"/>
      <c r="Q99" s="8"/>
      <c r="R99" s="9">
        <v>1</v>
      </c>
      <c r="S99" s="17" t="s">
        <v>84</v>
      </c>
      <c r="T99" s="7" t="s">
        <v>28</v>
      </c>
    </row>
    <row r="100" spans="2:20" s="1" customFormat="1" ht="19.7" customHeight="1" x14ac:dyDescent="0.2">
      <c r="B100" s="4" t="s">
        <v>1</v>
      </c>
      <c r="C100" s="10" t="s">
        <v>23</v>
      </c>
      <c r="D100" s="4" t="s">
        <v>386</v>
      </c>
      <c r="E100" s="4" t="s">
        <v>201</v>
      </c>
      <c r="F100" s="4" t="s">
        <v>24</v>
      </c>
      <c r="G100" s="4" t="s">
        <v>30</v>
      </c>
      <c r="H100" s="4" t="s">
        <v>387</v>
      </c>
      <c r="I100" s="11">
        <v>44365</v>
      </c>
      <c r="J100" s="5">
        <v>6014.66</v>
      </c>
      <c r="K100" s="19">
        <v>4210.26</v>
      </c>
      <c r="L100" s="5">
        <v>4210.26</v>
      </c>
      <c r="M100" s="5"/>
      <c r="N100" s="5"/>
      <c r="O100" s="5"/>
      <c r="P100" s="12"/>
      <c r="Q100" s="5"/>
      <c r="R100" s="6">
        <v>1</v>
      </c>
      <c r="S100" s="13" t="s">
        <v>69</v>
      </c>
      <c r="T100" s="4" t="s">
        <v>28</v>
      </c>
    </row>
    <row r="101" spans="2:20" s="1" customFormat="1" ht="19.7" customHeight="1" x14ac:dyDescent="0.2">
      <c r="B101" s="7" t="s">
        <v>1</v>
      </c>
      <c r="C101" s="14" t="s">
        <v>23</v>
      </c>
      <c r="D101" s="7" t="s">
        <v>388</v>
      </c>
      <c r="E101" s="7" t="s">
        <v>389</v>
      </c>
      <c r="F101" s="7" t="s">
        <v>24</v>
      </c>
      <c r="G101" s="7" t="s">
        <v>29</v>
      </c>
      <c r="H101" s="7" t="s">
        <v>390</v>
      </c>
      <c r="I101" s="15">
        <v>44364</v>
      </c>
      <c r="J101" s="8">
        <v>5077</v>
      </c>
      <c r="K101" s="19">
        <v>2538.5</v>
      </c>
      <c r="L101" s="8"/>
      <c r="M101" s="8"/>
      <c r="N101" s="8"/>
      <c r="O101" s="8"/>
      <c r="P101" s="16"/>
      <c r="Q101" s="8"/>
      <c r="R101" s="9"/>
      <c r="S101" s="17" t="s">
        <v>44</v>
      </c>
      <c r="T101" s="7" t="s">
        <v>45</v>
      </c>
    </row>
    <row r="102" spans="2:20" s="1" customFormat="1" ht="19.7" customHeight="1" x14ac:dyDescent="0.2">
      <c r="B102" s="4" t="s">
        <v>1</v>
      </c>
      <c r="C102" s="10" t="s">
        <v>23</v>
      </c>
      <c r="D102" s="4" t="s">
        <v>391</v>
      </c>
      <c r="E102" s="4" t="s">
        <v>162</v>
      </c>
      <c r="F102" s="4" t="s">
        <v>24</v>
      </c>
      <c r="G102" s="4" t="s">
        <v>30</v>
      </c>
      <c r="H102" s="4" t="s">
        <v>392</v>
      </c>
      <c r="I102" s="11">
        <v>44565</v>
      </c>
      <c r="J102" s="5">
        <v>39146.400000000001</v>
      </c>
      <c r="K102" s="19">
        <v>27402.48</v>
      </c>
      <c r="L102" s="5">
        <v>27402.48</v>
      </c>
      <c r="M102" s="5"/>
      <c r="N102" s="5"/>
      <c r="O102" s="5"/>
      <c r="P102" s="12"/>
      <c r="Q102" s="5"/>
      <c r="R102" s="6">
        <v>1</v>
      </c>
      <c r="S102" s="13" t="s">
        <v>382</v>
      </c>
      <c r="T102" s="4" t="s">
        <v>28</v>
      </c>
    </row>
    <row r="103" spans="2:20" s="1" customFormat="1" ht="19.7" customHeight="1" x14ac:dyDescent="0.2">
      <c r="B103" s="7" t="s">
        <v>1</v>
      </c>
      <c r="C103" s="14" t="s">
        <v>23</v>
      </c>
      <c r="D103" s="7" t="s">
        <v>393</v>
      </c>
      <c r="E103" s="7" t="s">
        <v>125</v>
      </c>
      <c r="F103" s="7" t="s">
        <v>32</v>
      </c>
      <c r="G103" s="7" t="s">
        <v>29</v>
      </c>
      <c r="H103" s="7" t="s">
        <v>394</v>
      </c>
      <c r="I103" s="15">
        <v>44552</v>
      </c>
      <c r="J103" s="8">
        <v>4950</v>
      </c>
      <c r="K103" s="19">
        <v>4455</v>
      </c>
      <c r="L103" s="8"/>
      <c r="M103" s="8"/>
      <c r="N103" s="8"/>
      <c r="O103" s="8"/>
      <c r="P103" s="16"/>
      <c r="Q103" s="8">
        <v>4455</v>
      </c>
      <c r="R103" s="9"/>
      <c r="S103" s="17" t="s">
        <v>44</v>
      </c>
      <c r="T103" s="7" t="s">
        <v>45</v>
      </c>
    </row>
    <row r="104" spans="2:20" s="1" customFormat="1" ht="19.7" customHeight="1" x14ac:dyDescent="0.2">
      <c r="B104" s="4" t="s">
        <v>1</v>
      </c>
      <c r="C104" s="10" t="s">
        <v>23</v>
      </c>
      <c r="D104" s="4" t="s">
        <v>395</v>
      </c>
      <c r="E104" s="4" t="s">
        <v>396</v>
      </c>
      <c r="F104" s="4" t="s">
        <v>24</v>
      </c>
      <c r="G104" s="4" t="s">
        <v>57</v>
      </c>
      <c r="H104" s="4" t="s">
        <v>397</v>
      </c>
      <c r="I104" s="11">
        <v>44578</v>
      </c>
      <c r="J104" s="5">
        <v>100000</v>
      </c>
      <c r="K104" s="19">
        <v>100000</v>
      </c>
      <c r="L104" s="5">
        <v>36091.1</v>
      </c>
      <c r="M104" s="5"/>
      <c r="N104" s="5"/>
      <c r="O104" s="5"/>
      <c r="P104" s="12"/>
      <c r="Q104" s="5">
        <v>63908.9</v>
      </c>
      <c r="R104" s="6">
        <v>0.36091099999999998</v>
      </c>
      <c r="S104" s="13" t="s">
        <v>44</v>
      </c>
      <c r="T104" s="4" t="s">
        <v>45</v>
      </c>
    </row>
    <row r="105" spans="2:20" s="1" customFormat="1" ht="19.7" customHeight="1" x14ac:dyDescent="0.2">
      <c r="B105" s="7" t="s">
        <v>1</v>
      </c>
      <c r="C105" s="14" t="s">
        <v>23</v>
      </c>
      <c r="D105" s="7" t="s">
        <v>398</v>
      </c>
      <c r="E105" s="7" t="s">
        <v>263</v>
      </c>
      <c r="F105" s="7" t="s">
        <v>24</v>
      </c>
      <c r="G105" s="7" t="s">
        <v>29</v>
      </c>
      <c r="H105" s="7" t="s">
        <v>399</v>
      </c>
      <c r="I105" s="15">
        <v>44572</v>
      </c>
      <c r="J105" s="8">
        <v>31613.73</v>
      </c>
      <c r="K105" s="19">
        <v>28452.35</v>
      </c>
      <c r="L105" s="8">
        <v>28452.35</v>
      </c>
      <c r="M105" s="8"/>
      <c r="N105" s="8"/>
      <c r="O105" s="8"/>
      <c r="P105" s="16"/>
      <c r="Q105" s="8"/>
      <c r="R105" s="9">
        <v>1</v>
      </c>
      <c r="S105" s="17" t="s">
        <v>400</v>
      </c>
      <c r="T105" s="7" t="s">
        <v>28</v>
      </c>
    </row>
    <row r="106" spans="2:20" s="1" customFormat="1" ht="19.7" customHeight="1" x14ac:dyDescent="0.2">
      <c r="B106" s="4" t="s">
        <v>1</v>
      </c>
      <c r="C106" s="10" t="s">
        <v>23</v>
      </c>
      <c r="D106" s="4" t="s">
        <v>401</v>
      </c>
      <c r="E106" s="4" t="s">
        <v>148</v>
      </c>
      <c r="F106" s="4" t="s">
        <v>24</v>
      </c>
      <c r="G106" s="4" t="s">
        <v>29</v>
      </c>
      <c r="H106" s="4" t="s">
        <v>402</v>
      </c>
      <c r="I106" s="11">
        <v>44565</v>
      </c>
      <c r="J106" s="5">
        <v>189133.2</v>
      </c>
      <c r="K106" s="19">
        <v>170219.88</v>
      </c>
      <c r="L106" s="5"/>
      <c r="M106" s="5"/>
      <c r="N106" s="5"/>
      <c r="O106" s="5"/>
      <c r="P106" s="12"/>
      <c r="Q106" s="5"/>
      <c r="R106" s="6"/>
      <c r="S106" s="13" t="s">
        <v>44</v>
      </c>
      <c r="T106" s="4" t="s">
        <v>45</v>
      </c>
    </row>
    <row r="107" spans="2:20" s="1" customFormat="1" ht="19.7" customHeight="1" x14ac:dyDescent="0.2">
      <c r="B107" s="7" t="s">
        <v>1</v>
      </c>
      <c r="C107" s="14" t="s">
        <v>23</v>
      </c>
      <c r="D107" s="7" t="s">
        <v>403</v>
      </c>
      <c r="E107" s="7" t="s">
        <v>404</v>
      </c>
      <c r="F107" s="7" t="s">
        <v>38</v>
      </c>
      <c r="G107" s="7" t="s">
        <v>25</v>
      </c>
      <c r="H107" s="7" t="s">
        <v>405</v>
      </c>
      <c r="I107" s="15">
        <v>44592</v>
      </c>
      <c r="J107" s="8">
        <v>57275.68</v>
      </c>
      <c r="K107" s="19">
        <v>25172.66</v>
      </c>
      <c r="L107" s="8"/>
      <c r="M107" s="8"/>
      <c r="N107" s="8"/>
      <c r="O107" s="8"/>
      <c r="P107" s="16"/>
      <c r="Q107" s="8"/>
      <c r="R107" s="9"/>
      <c r="S107" s="17" t="s">
        <v>44</v>
      </c>
      <c r="T107" s="7" t="s">
        <v>45</v>
      </c>
    </row>
    <row r="108" spans="2:20" s="1" customFormat="1" ht="19.7" customHeight="1" x14ac:dyDescent="0.2">
      <c r="B108" s="4" t="s">
        <v>1</v>
      </c>
      <c r="C108" s="10" t="s">
        <v>23</v>
      </c>
      <c r="D108" s="4" t="s">
        <v>406</v>
      </c>
      <c r="E108" s="4" t="s">
        <v>407</v>
      </c>
      <c r="F108" s="4" t="s">
        <v>24</v>
      </c>
      <c r="G108" s="4" t="s">
        <v>25</v>
      </c>
      <c r="H108" s="4" t="s">
        <v>31</v>
      </c>
      <c r="I108" s="11">
        <v>44587</v>
      </c>
      <c r="J108" s="5">
        <v>2339</v>
      </c>
      <c r="K108" s="19">
        <v>1403.4</v>
      </c>
      <c r="L108" s="5"/>
      <c r="M108" s="5"/>
      <c r="N108" s="5"/>
      <c r="O108" s="5"/>
      <c r="P108" s="12"/>
      <c r="Q108" s="5"/>
      <c r="R108" s="6"/>
      <c r="S108" s="13" t="s">
        <v>44</v>
      </c>
      <c r="T108" s="4" t="s">
        <v>45</v>
      </c>
    </row>
    <row r="109" spans="2:20" s="1" customFormat="1" ht="19.7" customHeight="1" x14ac:dyDescent="0.2">
      <c r="B109" s="7" t="s">
        <v>1</v>
      </c>
      <c r="C109" s="14" t="s">
        <v>23</v>
      </c>
      <c r="D109" s="7" t="s">
        <v>408</v>
      </c>
      <c r="E109" s="7" t="s">
        <v>409</v>
      </c>
      <c r="F109" s="7" t="s">
        <v>24</v>
      </c>
      <c r="G109" s="7" t="s">
        <v>29</v>
      </c>
      <c r="H109" s="7" t="s">
        <v>410</v>
      </c>
      <c r="I109" s="15">
        <v>44565</v>
      </c>
      <c r="J109" s="8">
        <v>4600</v>
      </c>
      <c r="K109" s="19">
        <v>4140</v>
      </c>
      <c r="L109" s="8"/>
      <c r="M109" s="8"/>
      <c r="N109" s="8"/>
      <c r="O109" s="8"/>
      <c r="P109" s="16"/>
      <c r="Q109" s="8">
        <v>4140</v>
      </c>
      <c r="R109" s="9"/>
      <c r="S109" s="17" t="s">
        <v>44</v>
      </c>
      <c r="T109" s="7" t="s">
        <v>45</v>
      </c>
    </row>
    <row r="110" spans="2:20" s="1" customFormat="1" ht="19.7" customHeight="1" x14ac:dyDescent="0.2">
      <c r="B110" s="4" t="s">
        <v>1</v>
      </c>
      <c r="C110" s="10" t="s">
        <v>23</v>
      </c>
      <c r="D110" s="4" t="s">
        <v>411</v>
      </c>
      <c r="E110" s="4" t="s">
        <v>266</v>
      </c>
      <c r="F110" s="4" t="s">
        <v>32</v>
      </c>
      <c r="G110" s="4" t="s">
        <v>29</v>
      </c>
      <c r="H110" s="4" t="s">
        <v>412</v>
      </c>
      <c r="I110" s="11">
        <v>44572</v>
      </c>
      <c r="J110" s="5">
        <v>12860</v>
      </c>
      <c r="K110" s="19">
        <v>11574</v>
      </c>
      <c r="L110" s="5">
        <v>11574</v>
      </c>
      <c r="M110" s="5"/>
      <c r="N110" s="5"/>
      <c r="O110" s="5"/>
      <c r="P110" s="12"/>
      <c r="Q110" s="5"/>
      <c r="R110" s="6">
        <v>1</v>
      </c>
      <c r="S110" s="13" t="s">
        <v>48</v>
      </c>
      <c r="T110" s="4" t="s">
        <v>28</v>
      </c>
    </row>
    <row r="111" spans="2:20" s="1" customFormat="1" ht="19.7" customHeight="1" x14ac:dyDescent="0.2">
      <c r="B111" s="7" t="s">
        <v>1</v>
      </c>
      <c r="C111" s="14" t="s">
        <v>23</v>
      </c>
      <c r="D111" s="7" t="s">
        <v>413</v>
      </c>
      <c r="E111" s="7" t="s">
        <v>159</v>
      </c>
      <c r="F111" s="7" t="s">
        <v>43</v>
      </c>
      <c r="G111" s="7" t="s">
        <v>29</v>
      </c>
      <c r="H111" s="7" t="s">
        <v>414</v>
      </c>
      <c r="I111" s="15">
        <v>44567</v>
      </c>
      <c r="J111" s="8">
        <v>22350</v>
      </c>
      <c r="K111" s="19">
        <v>20115</v>
      </c>
      <c r="L111" s="8"/>
      <c r="M111" s="8"/>
      <c r="N111" s="8"/>
      <c r="O111" s="8"/>
      <c r="P111" s="16"/>
      <c r="Q111" s="8"/>
      <c r="R111" s="9"/>
      <c r="S111" s="17" t="s">
        <v>44</v>
      </c>
      <c r="T111" s="7" t="s">
        <v>45</v>
      </c>
    </row>
    <row r="112" spans="2:20" s="1" customFormat="1" ht="19.7" customHeight="1" x14ac:dyDescent="0.2">
      <c r="B112" s="4" t="s">
        <v>1</v>
      </c>
      <c r="C112" s="10" t="s">
        <v>23</v>
      </c>
      <c r="D112" s="4" t="s">
        <v>415</v>
      </c>
      <c r="E112" s="4" t="s">
        <v>182</v>
      </c>
      <c r="F112" s="4" t="s">
        <v>24</v>
      </c>
      <c r="G112" s="4" t="s">
        <v>25</v>
      </c>
      <c r="H112" s="4" t="s">
        <v>416</v>
      </c>
      <c r="I112" s="11">
        <v>44587</v>
      </c>
      <c r="J112" s="5">
        <v>109112.67</v>
      </c>
      <c r="K112" s="19">
        <v>54556.33</v>
      </c>
      <c r="L112" s="5">
        <v>54556.33</v>
      </c>
      <c r="M112" s="5"/>
      <c r="N112" s="5">
        <v>0</v>
      </c>
      <c r="O112" s="5"/>
      <c r="P112" s="12"/>
      <c r="Q112" s="5"/>
      <c r="R112" s="6">
        <v>1</v>
      </c>
      <c r="S112" s="13" t="s">
        <v>47</v>
      </c>
      <c r="T112" s="4" t="s">
        <v>28</v>
      </c>
    </row>
    <row r="113" spans="2:20" s="1" customFormat="1" ht="19.7" customHeight="1" x14ac:dyDescent="0.2">
      <c r="B113" s="7" t="s">
        <v>1</v>
      </c>
      <c r="C113" s="14" t="s">
        <v>23</v>
      </c>
      <c r="D113" s="7" t="s">
        <v>417</v>
      </c>
      <c r="E113" s="7" t="s">
        <v>364</v>
      </c>
      <c r="F113" s="7" t="s">
        <v>24</v>
      </c>
      <c r="G113" s="7" t="s">
        <v>30</v>
      </c>
      <c r="H113" s="7" t="s">
        <v>418</v>
      </c>
      <c r="I113" s="15">
        <v>44552</v>
      </c>
      <c r="J113" s="8">
        <v>9739.2000000000007</v>
      </c>
      <c r="K113" s="19">
        <v>6817.44</v>
      </c>
      <c r="L113" s="8">
        <v>6817.44</v>
      </c>
      <c r="M113" s="8"/>
      <c r="N113" s="8"/>
      <c r="O113" s="8"/>
      <c r="P113" s="16"/>
      <c r="Q113" s="8"/>
      <c r="R113" s="9">
        <v>1</v>
      </c>
      <c r="S113" s="17" t="s">
        <v>42</v>
      </c>
      <c r="T113" s="7" t="s">
        <v>28</v>
      </c>
    </row>
    <row r="114" spans="2:20" s="1" customFormat="1" ht="19.7" customHeight="1" x14ac:dyDescent="0.2">
      <c r="B114" s="4" t="s">
        <v>1</v>
      </c>
      <c r="C114" s="10" t="s">
        <v>23</v>
      </c>
      <c r="D114" s="4" t="s">
        <v>419</v>
      </c>
      <c r="E114" s="4" t="s">
        <v>420</v>
      </c>
      <c r="F114" s="4" t="s">
        <v>43</v>
      </c>
      <c r="G114" s="4" t="s">
        <v>29</v>
      </c>
      <c r="H114" s="4" t="s">
        <v>421</v>
      </c>
      <c r="I114" s="11">
        <v>44575</v>
      </c>
      <c r="J114" s="5">
        <v>39168.910000000003</v>
      </c>
      <c r="K114" s="19">
        <v>35252</v>
      </c>
      <c r="L114" s="5">
        <v>7432.68</v>
      </c>
      <c r="M114" s="5"/>
      <c r="N114" s="5"/>
      <c r="O114" s="5"/>
      <c r="P114" s="12"/>
      <c r="Q114" s="5"/>
      <c r="R114" s="6">
        <v>0.21084420742085599</v>
      </c>
      <c r="S114" s="13" t="s">
        <v>44</v>
      </c>
      <c r="T114" s="4" t="s">
        <v>45</v>
      </c>
    </row>
    <row r="115" spans="2:20" s="1" customFormat="1" ht="19.7" customHeight="1" x14ac:dyDescent="0.2">
      <c r="B115" s="7" t="s">
        <v>1</v>
      </c>
      <c r="C115" s="14" t="s">
        <v>23</v>
      </c>
      <c r="D115" s="7" t="s">
        <v>422</v>
      </c>
      <c r="E115" s="7" t="s">
        <v>423</v>
      </c>
      <c r="F115" s="7" t="s">
        <v>24</v>
      </c>
      <c r="G115" s="7" t="s">
        <v>29</v>
      </c>
      <c r="H115" s="7" t="s">
        <v>424</v>
      </c>
      <c r="I115" s="15">
        <v>44552</v>
      </c>
      <c r="J115" s="8">
        <v>4720</v>
      </c>
      <c r="K115" s="19">
        <v>4248</v>
      </c>
      <c r="L115" s="8"/>
      <c r="M115" s="8"/>
      <c r="N115" s="8"/>
      <c r="O115" s="8"/>
      <c r="P115" s="16"/>
      <c r="Q115" s="8"/>
      <c r="R115" s="9"/>
      <c r="S115" s="17" t="s">
        <v>44</v>
      </c>
      <c r="T115" s="7" t="s">
        <v>45</v>
      </c>
    </row>
    <row r="116" spans="2:20" s="1" customFormat="1" ht="19.7" customHeight="1" x14ac:dyDescent="0.2">
      <c r="B116" s="4" t="s">
        <v>1</v>
      </c>
      <c r="C116" s="10" t="s">
        <v>23</v>
      </c>
      <c r="D116" s="4" t="s">
        <v>425</v>
      </c>
      <c r="E116" s="4" t="s">
        <v>426</v>
      </c>
      <c r="F116" s="4" t="s">
        <v>32</v>
      </c>
      <c r="G116" s="4" t="s">
        <v>29</v>
      </c>
      <c r="H116" s="4" t="s">
        <v>427</v>
      </c>
      <c r="I116" s="11">
        <v>44565</v>
      </c>
      <c r="J116" s="5">
        <v>2360</v>
      </c>
      <c r="K116" s="19">
        <v>2124</v>
      </c>
      <c r="L116" s="5"/>
      <c r="M116" s="5"/>
      <c r="N116" s="5"/>
      <c r="O116" s="5"/>
      <c r="P116" s="12"/>
      <c r="Q116" s="5"/>
      <c r="R116" s="6"/>
      <c r="S116" s="13" t="s">
        <v>44</v>
      </c>
      <c r="T116" s="4" t="s">
        <v>45</v>
      </c>
    </row>
    <row r="117" spans="2:20" s="1" customFormat="1" ht="19.7" customHeight="1" x14ac:dyDescent="0.2">
      <c r="B117" s="7" t="s">
        <v>1</v>
      </c>
      <c r="C117" s="14" t="s">
        <v>23</v>
      </c>
      <c r="D117" s="7" t="s">
        <v>428</v>
      </c>
      <c r="E117" s="7" t="s">
        <v>229</v>
      </c>
      <c r="F117" s="7" t="s">
        <v>24</v>
      </c>
      <c r="G117" s="7" t="s">
        <v>29</v>
      </c>
      <c r="H117" s="7" t="s">
        <v>429</v>
      </c>
      <c r="I117" s="15">
        <v>44728</v>
      </c>
      <c r="J117" s="8">
        <v>13056</v>
      </c>
      <c r="K117" s="19">
        <v>11750.4</v>
      </c>
      <c r="L117" s="8">
        <v>4406.3999999999996</v>
      </c>
      <c r="M117" s="8"/>
      <c r="N117" s="8"/>
      <c r="O117" s="8"/>
      <c r="P117" s="16"/>
      <c r="Q117" s="8"/>
      <c r="R117" s="9">
        <v>0.375</v>
      </c>
      <c r="S117" s="17" t="s">
        <v>44</v>
      </c>
      <c r="T117" s="7" t="s">
        <v>45</v>
      </c>
    </row>
    <row r="118" spans="2:20" s="1" customFormat="1" ht="19.7" customHeight="1" x14ac:dyDescent="0.2">
      <c r="B118" s="4" t="s">
        <v>1</v>
      </c>
      <c r="C118" s="10" t="s">
        <v>23</v>
      </c>
      <c r="D118" s="4" t="s">
        <v>430</v>
      </c>
      <c r="E118" s="4" t="s">
        <v>165</v>
      </c>
      <c r="F118" s="4" t="s">
        <v>33</v>
      </c>
      <c r="G118" s="4" t="s">
        <v>30</v>
      </c>
      <c r="H118" s="4" t="s">
        <v>431</v>
      </c>
      <c r="I118" s="11">
        <v>44728</v>
      </c>
      <c r="J118" s="5">
        <v>5885.26</v>
      </c>
      <c r="K118" s="19">
        <v>4119.68</v>
      </c>
      <c r="L118" s="5">
        <v>4119.68</v>
      </c>
      <c r="M118" s="5">
        <v>4119.68</v>
      </c>
      <c r="N118" s="5"/>
      <c r="O118" s="5"/>
      <c r="P118" s="12"/>
      <c r="Q118" s="5"/>
      <c r="R118" s="6">
        <v>1</v>
      </c>
      <c r="S118" s="13" t="s">
        <v>46</v>
      </c>
      <c r="T118" s="4" t="s">
        <v>28</v>
      </c>
    </row>
    <row r="119" spans="2:20" s="1" customFormat="1" ht="19.7" customHeight="1" x14ac:dyDescent="0.2">
      <c r="B119" s="7" t="s">
        <v>1</v>
      </c>
      <c r="C119" s="14" t="s">
        <v>23</v>
      </c>
      <c r="D119" s="7" t="s">
        <v>432</v>
      </c>
      <c r="E119" s="7" t="s">
        <v>433</v>
      </c>
      <c r="F119" s="7" t="s">
        <v>32</v>
      </c>
      <c r="G119" s="7" t="s">
        <v>29</v>
      </c>
      <c r="H119" s="7" t="s">
        <v>434</v>
      </c>
      <c r="I119" s="15">
        <v>44718</v>
      </c>
      <c r="J119" s="8">
        <v>19540</v>
      </c>
      <c r="K119" s="19">
        <v>17586</v>
      </c>
      <c r="L119" s="8"/>
      <c r="M119" s="8"/>
      <c r="N119" s="8"/>
      <c r="O119" s="8"/>
      <c r="P119" s="16"/>
      <c r="Q119" s="8"/>
      <c r="R119" s="9"/>
      <c r="S119" s="17" t="s">
        <v>44</v>
      </c>
      <c r="T119" s="7" t="s">
        <v>45</v>
      </c>
    </row>
    <row r="120" spans="2:20" s="1" customFormat="1" ht="19.7" customHeight="1" x14ac:dyDescent="0.2">
      <c r="B120" s="4" t="s">
        <v>1</v>
      </c>
      <c r="C120" s="10" t="s">
        <v>23</v>
      </c>
      <c r="D120" s="4" t="s">
        <v>435</v>
      </c>
      <c r="E120" s="4" t="s">
        <v>330</v>
      </c>
      <c r="F120" s="4" t="s">
        <v>24</v>
      </c>
      <c r="G120" s="4" t="s">
        <v>30</v>
      </c>
      <c r="H120" s="4" t="s">
        <v>436</v>
      </c>
      <c r="I120" s="11">
        <v>44711</v>
      </c>
      <c r="J120" s="5">
        <v>9612</v>
      </c>
      <c r="K120" s="19">
        <v>6728.4</v>
      </c>
      <c r="L120" s="5"/>
      <c r="M120" s="5"/>
      <c r="N120" s="5"/>
      <c r="O120" s="5"/>
      <c r="P120" s="12"/>
      <c r="Q120" s="5"/>
      <c r="R120" s="6"/>
      <c r="S120" s="13" t="s">
        <v>44</v>
      </c>
      <c r="T120" s="4" t="s">
        <v>45</v>
      </c>
    </row>
    <row r="121" spans="2:20" s="1" customFormat="1" ht="19.7" customHeight="1" x14ac:dyDescent="0.2">
      <c r="B121" s="7" t="s">
        <v>1</v>
      </c>
      <c r="C121" s="14" t="s">
        <v>23</v>
      </c>
      <c r="D121" s="7" t="s">
        <v>437</v>
      </c>
      <c r="E121" s="7" t="s">
        <v>438</v>
      </c>
      <c r="F121" s="7" t="s">
        <v>35</v>
      </c>
      <c r="G121" s="7" t="s">
        <v>29</v>
      </c>
      <c r="H121" s="7" t="s">
        <v>439</v>
      </c>
      <c r="I121" s="15">
        <v>44733</v>
      </c>
      <c r="J121" s="8">
        <v>8990</v>
      </c>
      <c r="K121" s="19">
        <v>4495</v>
      </c>
      <c r="L121" s="8"/>
      <c r="M121" s="8"/>
      <c r="N121" s="8"/>
      <c r="O121" s="8"/>
      <c r="P121" s="16"/>
      <c r="Q121" s="8"/>
      <c r="R121" s="9"/>
      <c r="S121" s="17" t="s">
        <v>44</v>
      </c>
      <c r="T121" s="7" t="s">
        <v>45</v>
      </c>
    </row>
    <row r="122" spans="2:20" s="1" customFormat="1" ht="19.7" customHeight="1" x14ac:dyDescent="0.2">
      <c r="B122" s="4" t="s">
        <v>1</v>
      </c>
      <c r="C122" s="10" t="s">
        <v>23</v>
      </c>
      <c r="D122" s="4" t="s">
        <v>440</v>
      </c>
      <c r="E122" s="4" t="s">
        <v>152</v>
      </c>
      <c r="F122" s="4" t="s">
        <v>24</v>
      </c>
      <c r="G122" s="4" t="s">
        <v>29</v>
      </c>
      <c r="H122" s="4" t="s">
        <v>441</v>
      </c>
      <c r="I122" s="11">
        <v>44762</v>
      </c>
      <c r="J122" s="5">
        <v>171518.2</v>
      </c>
      <c r="K122" s="19">
        <v>154366.38</v>
      </c>
      <c r="L122" s="5"/>
      <c r="M122" s="5"/>
      <c r="N122" s="5"/>
      <c r="O122" s="5"/>
      <c r="P122" s="12"/>
      <c r="Q122" s="5"/>
      <c r="R122" s="6"/>
      <c r="S122" s="13" t="s">
        <v>44</v>
      </c>
      <c r="T122" s="4" t="s">
        <v>45</v>
      </c>
    </row>
    <row r="123" spans="2:20" s="1" customFormat="1" ht="19.7" customHeight="1" x14ac:dyDescent="0.2">
      <c r="B123" s="7" t="s">
        <v>1</v>
      </c>
      <c r="C123" s="14" t="s">
        <v>23</v>
      </c>
      <c r="D123" s="7" t="s">
        <v>442</v>
      </c>
      <c r="E123" s="7" t="s">
        <v>307</v>
      </c>
      <c r="F123" s="7" t="s">
        <v>24</v>
      </c>
      <c r="G123" s="7" t="s">
        <v>30</v>
      </c>
      <c r="H123" s="7" t="s">
        <v>443</v>
      </c>
      <c r="I123" s="15">
        <v>44733</v>
      </c>
      <c r="J123" s="8">
        <v>5795</v>
      </c>
      <c r="K123" s="19">
        <v>4056.5</v>
      </c>
      <c r="L123" s="8">
        <v>4056.5</v>
      </c>
      <c r="M123" s="8"/>
      <c r="N123" s="8"/>
      <c r="O123" s="8"/>
      <c r="P123" s="16"/>
      <c r="Q123" s="8"/>
      <c r="R123" s="9">
        <v>1</v>
      </c>
      <c r="S123" s="17" t="s">
        <v>66</v>
      </c>
      <c r="T123" s="7" t="s">
        <v>28</v>
      </c>
    </row>
    <row r="124" spans="2:20" s="1" customFormat="1" ht="19.7" customHeight="1" x14ac:dyDescent="0.2">
      <c r="B124" s="4" t="s">
        <v>1</v>
      </c>
      <c r="C124" s="10" t="s">
        <v>23</v>
      </c>
      <c r="D124" s="4" t="s">
        <v>444</v>
      </c>
      <c r="E124" s="4" t="s">
        <v>191</v>
      </c>
      <c r="F124" s="4" t="s">
        <v>24</v>
      </c>
      <c r="G124" s="4" t="s">
        <v>30</v>
      </c>
      <c r="H124" s="4" t="s">
        <v>445</v>
      </c>
      <c r="I124" s="11">
        <v>44713</v>
      </c>
      <c r="J124" s="5">
        <v>4658.33</v>
      </c>
      <c r="K124" s="19">
        <v>3260.83</v>
      </c>
      <c r="L124" s="5"/>
      <c r="M124" s="5"/>
      <c r="N124" s="5"/>
      <c r="O124" s="5"/>
      <c r="P124" s="12"/>
      <c r="Q124" s="5"/>
      <c r="R124" s="6"/>
      <c r="S124" s="13" t="s">
        <v>44</v>
      </c>
      <c r="T124" s="4" t="s">
        <v>45</v>
      </c>
    </row>
    <row r="125" spans="2:20" s="1" customFormat="1" ht="19.7" customHeight="1" x14ac:dyDescent="0.2">
      <c r="B125" s="7" t="s">
        <v>1</v>
      </c>
      <c r="C125" s="14" t="s">
        <v>23</v>
      </c>
      <c r="D125" s="7" t="s">
        <v>446</v>
      </c>
      <c r="E125" s="7" t="s">
        <v>447</v>
      </c>
      <c r="F125" s="7" t="s">
        <v>24</v>
      </c>
      <c r="G125" s="7" t="s">
        <v>29</v>
      </c>
      <c r="H125" s="7" t="s">
        <v>448</v>
      </c>
      <c r="I125" s="15">
        <v>44746</v>
      </c>
      <c r="J125" s="8">
        <v>6530</v>
      </c>
      <c r="K125" s="19">
        <v>3265</v>
      </c>
      <c r="L125" s="8">
        <v>3265</v>
      </c>
      <c r="M125" s="8">
        <v>3265</v>
      </c>
      <c r="N125" s="8"/>
      <c r="O125" s="8"/>
      <c r="P125" s="16"/>
      <c r="Q125" s="8"/>
      <c r="R125" s="9">
        <v>1</v>
      </c>
      <c r="S125" s="17" t="s">
        <v>89</v>
      </c>
      <c r="T125" s="7" t="s">
        <v>28</v>
      </c>
    </row>
    <row r="126" spans="2:20" s="1" customFormat="1" ht="19.7" customHeight="1" x14ac:dyDescent="0.2">
      <c r="B126" s="4" t="s">
        <v>1</v>
      </c>
      <c r="C126" s="10" t="s">
        <v>23</v>
      </c>
      <c r="D126" s="4" t="s">
        <v>449</v>
      </c>
      <c r="E126" s="4" t="s">
        <v>243</v>
      </c>
      <c r="F126" s="4" t="s">
        <v>24</v>
      </c>
      <c r="G126" s="4" t="s">
        <v>29</v>
      </c>
      <c r="H126" s="4" t="s">
        <v>358</v>
      </c>
      <c r="I126" s="11">
        <v>44708</v>
      </c>
      <c r="J126" s="5">
        <v>11693.6</v>
      </c>
      <c r="K126" s="19">
        <v>10524.24</v>
      </c>
      <c r="L126" s="5"/>
      <c r="M126" s="5"/>
      <c r="N126" s="5"/>
      <c r="O126" s="5"/>
      <c r="P126" s="12"/>
      <c r="Q126" s="5">
        <v>10380.24</v>
      </c>
      <c r="R126" s="6"/>
      <c r="S126" s="13" t="s">
        <v>44</v>
      </c>
      <c r="T126" s="4" t="s">
        <v>45</v>
      </c>
    </row>
    <row r="127" spans="2:20" s="1" customFormat="1" ht="19.7" customHeight="1" x14ac:dyDescent="0.2">
      <c r="B127" s="7" t="s">
        <v>1</v>
      </c>
      <c r="C127" s="14" t="s">
        <v>23</v>
      </c>
      <c r="D127" s="7" t="s">
        <v>450</v>
      </c>
      <c r="E127" s="7" t="s">
        <v>451</v>
      </c>
      <c r="F127" s="7" t="s">
        <v>32</v>
      </c>
      <c r="G127" s="7" t="s">
        <v>29</v>
      </c>
      <c r="H127" s="7" t="s">
        <v>452</v>
      </c>
      <c r="I127" s="15">
        <v>44739</v>
      </c>
      <c r="J127" s="8">
        <v>15456</v>
      </c>
      <c r="K127" s="19">
        <v>13910.4</v>
      </c>
      <c r="L127" s="8"/>
      <c r="M127" s="8"/>
      <c r="N127" s="8"/>
      <c r="O127" s="8"/>
      <c r="P127" s="16"/>
      <c r="Q127" s="8"/>
      <c r="R127" s="9"/>
      <c r="S127" s="17" t="s">
        <v>44</v>
      </c>
      <c r="T127" s="7" t="s">
        <v>45</v>
      </c>
    </row>
    <row r="128" spans="2:20" s="1" customFormat="1" ht="19.7" customHeight="1" x14ac:dyDescent="0.2">
      <c r="B128" s="4" t="s">
        <v>1</v>
      </c>
      <c r="C128" s="10" t="s">
        <v>23</v>
      </c>
      <c r="D128" s="4" t="s">
        <v>453</v>
      </c>
      <c r="E128" s="4" t="s">
        <v>454</v>
      </c>
      <c r="F128" s="4" t="s">
        <v>24</v>
      </c>
      <c r="G128" s="4" t="s">
        <v>29</v>
      </c>
      <c r="H128" s="4" t="s">
        <v>455</v>
      </c>
      <c r="I128" s="11">
        <v>44740</v>
      </c>
      <c r="J128" s="5">
        <v>2916</v>
      </c>
      <c r="K128" s="19">
        <v>1458</v>
      </c>
      <c r="L128" s="5"/>
      <c r="M128" s="5"/>
      <c r="N128" s="5"/>
      <c r="O128" s="5"/>
      <c r="P128" s="12"/>
      <c r="Q128" s="5"/>
      <c r="R128" s="6"/>
      <c r="S128" s="13" t="s">
        <v>44</v>
      </c>
      <c r="T128" s="4" t="s">
        <v>45</v>
      </c>
    </row>
    <row r="129" spans="2:20" s="1" customFormat="1" ht="19.7" customHeight="1" x14ac:dyDescent="0.2">
      <c r="B129" s="7" t="s">
        <v>1</v>
      </c>
      <c r="C129" s="14" t="s">
        <v>23</v>
      </c>
      <c r="D129" s="7" t="s">
        <v>456</v>
      </c>
      <c r="E129" s="7" t="s">
        <v>457</v>
      </c>
      <c r="F129" s="7" t="s">
        <v>24</v>
      </c>
      <c r="G129" s="7" t="s">
        <v>29</v>
      </c>
      <c r="H129" s="7" t="s">
        <v>458</v>
      </c>
      <c r="I129" s="15">
        <v>44777</v>
      </c>
      <c r="J129" s="8">
        <v>3538</v>
      </c>
      <c r="K129" s="19">
        <v>1769</v>
      </c>
      <c r="L129" s="8"/>
      <c r="M129" s="8"/>
      <c r="N129" s="8"/>
      <c r="O129" s="8"/>
      <c r="P129" s="16"/>
      <c r="Q129" s="8"/>
      <c r="R129" s="9"/>
      <c r="S129" s="17" t="s">
        <v>44</v>
      </c>
      <c r="T129" s="7" t="s">
        <v>45</v>
      </c>
    </row>
    <row r="130" spans="2:20" s="1" customFormat="1" ht="19.7" customHeight="1" x14ac:dyDescent="0.2">
      <c r="B130" s="4" t="s">
        <v>1</v>
      </c>
      <c r="C130" s="10" t="s">
        <v>23</v>
      </c>
      <c r="D130" s="4" t="s">
        <v>459</v>
      </c>
      <c r="E130" s="4" t="s">
        <v>460</v>
      </c>
      <c r="F130" s="4" t="s">
        <v>24</v>
      </c>
      <c r="G130" s="4" t="s">
        <v>30</v>
      </c>
      <c r="H130" s="4" t="s">
        <v>461</v>
      </c>
      <c r="I130" s="11">
        <v>44725</v>
      </c>
      <c r="J130" s="5">
        <v>3760</v>
      </c>
      <c r="K130" s="19">
        <v>2632</v>
      </c>
      <c r="L130" s="5">
        <v>2632</v>
      </c>
      <c r="M130" s="5"/>
      <c r="N130" s="5"/>
      <c r="O130" s="5"/>
      <c r="P130" s="12"/>
      <c r="Q130" s="5"/>
      <c r="R130" s="6">
        <v>1</v>
      </c>
      <c r="S130" s="13" t="s">
        <v>86</v>
      </c>
      <c r="T130" s="4" t="s">
        <v>28</v>
      </c>
    </row>
    <row r="131" spans="2:20" s="1" customFormat="1" ht="19.7" customHeight="1" x14ac:dyDescent="0.2">
      <c r="B131" s="7" t="s">
        <v>1</v>
      </c>
      <c r="C131" s="14" t="s">
        <v>23</v>
      </c>
      <c r="D131" s="7" t="s">
        <v>462</v>
      </c>
      <c r="E131" s="7" t="s">
        <v>125</v>
      </c>
      <c r="F131" s="7" t="s">
        <v>32</v>
      </c>
      <c r="G131" s="7" t="s">
        <v>29</v>
      </c>
      <c r="H131" s="7" t="s">
        <v>463</v>
      </c>
      <c r="I131" s="15">
        <v>44762</v>
      </c>
      <c r="J131" s="8">
        <v>196733.01</v>
      </c>
      <c r="K131" s="19">
        <v>177059.7</v>
      </c>
      <c r="L131" s="8"/>
      <c r="M131" s="8"/>
      <c r="N131" s="8"/>
      <c r="O131" s="8"/>
      <c r="P131" s="16"/>
      <c r="Q131" s="8"/>
      <c r="R131" s="9"/>
      <c r="S131" s="17" t="s">
        <v>44</v>
      </c>
      <c r="T131" s="7" t="s">
        <v>45</v>
      </c>
    </row>
    <row r="132" spans="2:20" s="1" customFormat="1" ht="19.7" customHeight="1" x14ac:dyDescent="0.2">
      <c r="B132" s="4" t="s">
        <v>1</v>
      </c>
      <c r="C132" s="10" t="s">
        <v>23</v>
      </c>
      <c r="D132" s="4" t="s">
        <v>464</v>
      </c>
      <c r="E132" s="4" t="s">
        <v>236</v>
      </c>
      <c r="F132" s="4" t="s">
        <v>24</v>
      </c>
      <c r="G132" s="4" t="s">
        <v>29</v>
      </c>
      <c r="H132" s="4" t="s">
        <v>465</v>
      </c>
      <c r="I132" s="11">
        <v>44718</v>
      </c>
      <c r="J132" s="5">
        <v>28854</v>
      </c>
      <c r="K132" s="19">
        <v>25968.6</v>
      </c>
      <c r="L132" s="5">
        <v>25968.6</v>
      </c>
      <c r="M132" s="5"/>
      <c r="N132" s="5"/>
      <c r="O132" s="5"/>
      <c r="P132" s="12"/>
      <c r="Q132" s="5"/>
      <c r="R132" s="6">
        <v>1</v>
      </c>
      <c r="S132" s="13" t="s">
        <v>466</v>
      </c>
      <c r="T132" s="4" t="s">
        <v>28</v>
      </c>
    </row>
    <row r="133" spans="2:20" s="1" customFormat="1" ht="19.7" customHeight="1" x14ac:dyDescent="0.2">
      <c r="B133" s="7" t="s">
        <v>1</v>
      </c>
      <c r="C133" s="14" t="s">
        <v>23</v>
      </c>
      <c r="D133" s="7" t="s">
        <v>467</v>
      </c>
      <c r="E133" s="7" t="s">
        <v>239</v>
      </c>
      <c r="F133" s="7" t="s">
        <v>24</v>
      </c>
      <c r="G133" s="7" t="s">
        <v>29</v>
      </c>
      <c r="H133" s="7" t="s">
        <v>468</v>
      </c>
      <c r="I133" s="15">
        <v>44708</v>
      </c>
      <c r="J133" s="8">
        <v>5760</v>
      </c>
      <c r="K133" s="19">
        <v>5184</v>
      </c>
      <c r="L133" s="8"/>
      <c r="M133" s="8"/>
      <c r="N133" s="8"/>
      <c r="O133" s="8"/>
      <c r="P133" s="16"/>
      <c r="Q133" s="8"/>
      <c r="R133" s="9"/>
      <c r="S133" s="17" t="s">
        <v>44</v>
      </c>
      <c r="T133" s="7" t="s">
        <v>45</v>
      </c>
    </row>
    <row r="134" spans="2:20" s="1" customFormat="1" ht="19.7" customHeight="1" x14ac:dyDescent="0.2">
      <c r="B134" s="7"/>
      <c r="C134" s="14"/>
      <c r="D134" s="7"/>
      <c r="E134" s="7"/>
      <c r="F134" s="7"/>
      <c r="G134" s="7"/>
      <c r="H134" s="7"/>
      <c r="I134" s="15"/>
      <c r="J134" s="8"/>
      <c r="K134" s="23">
        <f>SUM(K4:K133)</f>
        <v>3914411.6199999996</v>
      </c>
      <c r="L134" s="8"/>
      <c r="M134" s="8"/>
      <c r="N134" s="25">
        <f>SUM(N4:N133)</f>
        <v>201438.53999999998</v>
      </c>
      <c r="O134" s="8"/>
      <c r="P134" s="16"/>
      <c r="Q134" s="8"/>
      <c r="R134" s="9"/>
      <c r="S134" s="17"/>
      <c r="T134" s="7"/>
    </row>
    <row r="135" spans="2:20" s="45" customFormat="1" ht="19.7" customHeight="1" x14ac:dyDescent="0.2">
      <c r="B135" s="46"/>
      <c r="C135" s="47" t="s">
        <v>488</v>
      </c>
      <c r="D135" s="52">
        <v>496012</v>
      </c>
      <c r="E135" s="48"/>
      <c r="F135" s="48"/>
      <c r="G135" s="48"/>
      <c r="H135" s="48"/>
      <c r="I135" s="49"/>
      <c r="J135" s="49"/>
      <c r="K135" s="50"/>
      <c r="L135" s="49"/>
      <c r="M135" s="49"/>
      <c r="N135" s="49"/>
      <c r="O135" s="49"/>
      <c r="P135" s="49"/>
      <c r="Q135" s="49"/>
      <c r="R135" s="49"/>
      <c r="S135" s="49"/>
      <c r="T135" s="48"/>
    </row>
    <row r="136" spans="2:20" s="45" customFormat="1" ht="19.7" customHeight="1" x14ac:dyDescent="0.2">
      <c r="B136" s="46"/>
      <c r="C136" s="47" t="s">
        <v>489</v>
      </c>
      <c r="D136" s="46">
        <v>598679</v>
      </c>
      <c r="E136" s="48"/>
      <c r="F136" s="48"/>
      <c r="G136" s="48"/>
      <c r="H136" s="48"/>
      <c r="I136" s="49"/>
      <c r="J136" s="49"/>
      <c r="K136" s="50"/>
      <c r="L136" s="49"/>
      <c r="M136" s="49"/>
      <c r="N136" s="49"/>
      <c r="O136" s="49"/>
      <c r="P136" s="49"/>
      <c r="Q136" s="49"/>
      <c r="R136" s="49"/>
      <c r="S136" s="49"/>
      <c r="T136" s="48"/>
    </row>
    <row r="137" spans="2:20" s="45" customFormat="1" ht="19.7" customHeight="1" x14ac:dyDescent="0.2">
      <c r="B137" s="46"/>
      <c r="C137" s="47" t="s">
        <v>490</v>
      </c>
      <c r="D137" s="46">
        <v>1033845</v>
      </c>
      <c r="E137" s="48"/>
      <c r="F137" s="48"/>
      <c r="G137" s="48"/>
      <c r="H137" s="48"/>
      <c r="I137" s="49">
        <f>K134-D140</f>
        <v>-0.38000000035390258</v>
      </c>
      <c r="J137" s="49"/>
      <c r="K137" s="50"/>
      <c r="L137" s="49"/>
      <c r="M137" s="49"/>
      <c r="N137" s="49"/>
      <c r="O137" s="49"/>
      <c r="P137" s="49"/>
      <c r="Q137" s="49"/>
      <c r="R137" s="49"/>
      <c r="S137" s="49"/>
      <c r="T137" s="48"/>
    </row>
    <row r="138" spans="2:20" s="45" customFormat="1" ht="19.7" customHeight="1" x14ac:dyDescent="0.2">
      <c r="B138" s="46"/>
      <c r="C138" s="47" t="s">
        <v>491</v>
      </c>
      <c r="D138" s="46">
        <v>243265</v>
      </c>
      <c r="E138" s="48"/>
      <c r="F138" s="48"/>
      <c r="G138" s="48"/>
      <c r="H138" s="48"/>
      <c r="I138" s="49"/>
      <c r="J138" s="49"/>
      <c r="K138" s="50"/>
      <c r="L138" s="49"/>
      <c r="M138" s="49"/>
      <c r="N138" s="49"/>
      <c r="O138" s="49"/>
      <c r="P138" s="49"/>
      <c r="Q138" s="49"/>
      <c r="R138" s="49"/>
      <c r="S138" s="49"/>
      <c r="T138" s="48"/>
    </row>
    <row r="139" spans="2:20" s="45" customFormat="1" ht="19.7" customHeight="1" x14ac:dyDescent="0.2">
      <c r="B139" s="46"/>
      <c r="C139" s="47" t="s">
        <v>492</v>
      </c>
      <c r="D139" s="46">
        <v>1542611</v>
      </c>
      <c r="E139" s="48"/>
      <c r="F139" s="48"/>
      <c r="G139" s="48"/>
      <c r="H139" s="48"/>
      <c r="I139" s="49"/>
      <c r="J139" s="49"/>
      <c r="K139" s="50"/>
      <c r="L139" s="49"/>
      <c r="M139" s="49"/>
      <c r="N139" s="49"/>
      <c r="O139" s="49"/>
      <c r="P139" s="49"/>
      <c r="Q139" s="49"/>
      <c r="R139" s="49"/>
      <c r="S139" s="49"/>
      <c r="T139" s="48"/>
    </row>
    <row r="140" spans="2:20" s="1" customFormat="1" ht="19.7" customHeight="1" x14ac:dyDescent="0.2">
      <c r="B140" s="43"/>
      <c r="C140" s="44"/>
      <c r="D140" s="51">
        <f>SUM(D135:D139)</f>
        <v>3914412</v>
      </c>
      <c r="E140" s="7"/>
      <c r="F140" s="7"/>
      <c r="G140" s="7"/>
      <c r="H140" s="7"/>
      <c r="I140" s="15"/>
      <c r="J140" s="8"/>
      <c r="K140" s="19"/>
      <c r="L140" s="8"/>
      <c r="M140" s="8"/>
      <c r="N140" s="8"/>
      <c r="O140" s="8"/>
      <c r="P140" s="16"/>
      <c r="Q140" s="8"/>
      <c r="R140" s="9"/>
      <c r="S140" s="17"/>
      <c r="T140" s="7"/>
    </row>
    <row r="141" spans="2:20" s="1" customFormat="1" ht="19.7" customHeight="1" x14ac:dyDescent="0.2">
      <c r="B141" s="43"/>
      <c r="C141" s="44"/>
      <c r="D141" s="51"/>
      <c r="E141" s="7"/>
      <c r="F141" s="7"/>
      <c r="G141" s="7"/>
      <c r="H141" s="7"/>
      <c r="I141" s="15"/>
      <c r="J141" s="8"/>
      <c r="K141" s="19"/>
      <c r="L141" s="8"/>
      <c r="M141" s="8"/>
      <c r="N141" s="8"/>
      <c r="O141" s="8"/>
      <c r="P141" s="16"/>
      <c r="Q141" s="8"/>
      <c r="R141" s="9"/>
      <c r="S141" s="17"/>
      <c r="T141" s="7"/>
    </row>
    <row r="142" spans="2:20" s="1" customFormat="1" ht="19.7" customHeight="1" x14ac:dyDescent="0.2">
      <c r="B142" s="43"/>
      <c r="C142" s="44" t="s">
        <v>493</v>
      </c>
      <c r="D142" s="51">
        <v>109561</v>
      </c>
      <c r="E142" s="7"/>
      <c r="F142" s="7"/>
      <c r="G142" s="7"/>
      <c r="H142" s="7"/>
      <c r="I142" s="15"/>
      <c r="J142" s="8"/>
      <c r="K142" s="19"/>
      <c r="L142" s="8"/>
      <c r="M142" s="8"/>
      <c r="N142" s="8"/>
      <c r="O142" s="8"/>
      <c r="P142" s="16"/>
      <c r="Q142" s="8"/>
      <c r="R142" s="9"/>
      <c r="S142" s="17"/>
      <c r="T142" s="7"/>
    </row>
    <row r="143" spans="2:20" s="1" customFormat="1" ht="19.7" customHeight="1" x14ac:dyDescent="0.2">
      <c r="B143" s="7"/>
      <c r="C143" s="14"/>
      <c r="D143" s="7"/>
      <c r="E143" s="7"/>
      <c r="F143" s="7"/>
      <c r="G143" s="7"/>
      <c r="H143" s="7"/>
      <c r="I143" s="15"/>
      <c r="J143" s="8"/>
      <c r="K143" s="19"/>
      <c r="L143" s="8"/>
      <c r="M143" s="8"/>
      <c r="N143" s="8"/>
      <c r="O143" s="8"/>
      <c r="P143" s="16"/>
      <c r="Q143" s="8"/>
      <c r="R143" s="9"/>
      <c r="S143" s="17"/>
      <c r="T143" s="7"/>
    </row>
    <row r="144" spans="2:20" s="1" customFormat="1" ht="19.7" customHeight="1" x14ac:dyDescent="0.2">
      <c r="B144" s="4" t="s">
        <v>1</v>
      </c>
      <c r="C144" s="10" t="s">
        <v>49</v>
      </c>
      <c r="D144" s="4" t="s">
        <v>469</v>
      </c>
      <c r="E144" s="4" t="s">
        <v>1</v>
      </c>
      <c r="F144" s="4"/>
      <c r="G144" s="4"/>
      <c r="H144" s="4" t="s">
        <v>50</v>
      </c>
      <c r="I144" s="11">
        <v>42828</v>
      </c>
      <c r="J144" s="5">
        <v>1427.3</v>
      </c>
      <c r="K144" s="19">
        <v>1141.8399999999999</v>
      </c>
      <c r="L144" s="5">
        <v>782.59</v>
      </c>
      <c r="M144" s="5"/>
      <c r="N144" s="5">
        <v>359.25</v>
      </c>
      <c r="O144" s="5"/>
      <c r="P144" s="12"/>
      <c r="Q144" s="5"/>
      <c r="R144" s="6">
        <v>1</v>
      </c>
      <c r="S144" s="13" t="s">
        <v>94</v>
      </c>
      <c r="T144" s="4" t="s">
        <v>28</v>
      </c>
    </row>
    <row r="145" spans="2:20" s="1" customFormat="1" ht="19.7" customHeight="1" x14ac:dyDescent="0.2">
      <c r="B145" s="7" t="s">
        <v>1</v>
      </c>
      <c r="C145" s="14" t="s">
        <v>49</v>
      </c>
      <c r="D145" s="7" t="s">
        <v>470</v>
      </c>
      <c r="E145" s="7" t="s">
        <v>1</v>
      </c>
      <c r="F145" s="7"/>
      <c r="G145" s="7"/>
      <c r="H145" s="7" t="s">
        <v>67</v>
      </c>
      <c r="I145" s="15">
        <v>42912</v>
      </c>
      <c r="J145" s="8">
        <v>6172</v>
      </c>
      <c r="K145" s="19">
        <v>4937.6000000000004</v>
      </c>
      <c r="L145" s="8">
        <v>3757.92</v>
      </c>
      <c r="M145" s="8"/>
      <c r="N145" s="8">
        <v>1179.68</v>
      </c>
      <c r="O145" s="8"/>
      <c r="P145" s="16"/>
      <c r="Q145" s="8"/>
      <c r="R145" s="9">
        <v>1</v>
      </c>
      <c r="S145" s="17" t="s">
        <v>96</v>
      </c>
      <c r="T145" s="7" t="s">
        <v>28</v>
      </c>
    </row>
    <row r="146" spans="2:20" s="1" customFormat="1" ht="19.7" customHeight="1" x14ac:dyDescent="0.2">
      <c r="B146" s="4" t="s">
        <v>1</v>
      </c>
      <c r="C146" s="10" t="s">
        <v>49</v>
      </c>
      <c r="D146" s="4" t="s">
        <v>471</v>
      </c>
      <c r="E146" s="4" t="s">
        <v>1</v>
      </c>
      <c r="F146" s="4"/>
      <c r="G146" s="4"/>
      <c r="H146" s="4" t="s">
        <v>472</v>
      </c>
      <c r="I146" s="11">
        <v>43143</v>
      </c>
      <c r="J146" s="5">
        <v>19187.5</v>
      </c>
      <c r="K146" s="19">
        <v>15350</v>
      </c>
      <c r="L146" s="5">
        <v>14236</v>
      </c>
      <c r="M146" s="5"/>
      <c r="N146" s="5">
        <v>1114</v>
      </c>
      <c r="O146" s="5"/>
      <c r="P146" s="12"/>
      <c r="Q146" s="5"/>
      <c r="R146" s="6">
        <v>1</v>
      </c>
      <c r="S146" s="13" t="s">
        <v>473</v>
      </c>
      <c r="T146" s="4" t="s">
        <v>28</v>
      </c>
    </row>
    <row r="147" spans="2:20" s="1" customFormat="1" ht="19.7" customHeight="1" x14ac:dyDescent="0.2">
      <c r="B147" s="7" t="s">
        <v>1</v>
      </c>
      <c r="C147" s="14" t="s">
        <v>49</v>
      </c>
      <c r="D147" s="7" t="s">
        <v>474</v>
      </c>
      <c r="E147" s="7" t="s">
        <v>1</v>
      </c>
      <c r="F147" s="7"/>
      <c r="G147" s="7"/>
      <c r="H147" s="7" t="s">
        <v>52</v>
      </c>
      <c r="I147" s="15">
        <v>43151</v>
      </c>
      <c r="J147" s="8">
        <v>2654</v>
      </c>
      <c r="K147" s="19">
        <v>2388.6</v>
      </c>
      <c r="L147" s="8">
        <v>2378.0300000000002</v>
      </c>
      <c r="M147" s="8"/>
      <c r="N147" s="8">
        <v>10.57</v>
      </c>
      <c r="O147" s="8"/>
      <c r="P147" s="16"/>
      <c r="Q147" s="8"/>
      <c r="R147" s="9">
        <v>1</v>
      </c>
      <c r="S147" s="17" t="s">
        <v>79</v>
      </c>
      <c r="T147" s="7" t="s">
        <v>28</v>
      </c>
    </row>
    <row r="148" spans="2:20" s="1" customFormat="1" ht="19.7" customHeight="1" x14ac:dyDescent="0.2">
      <c r="B148" s="4" t="s">
        <v>1</v>
      </c>
      <c r="C148" s="10" t="s">
        <v>49</v>
      </c>
      <c r="D148" s="4" t="s">
        <v>475</v>
      </c>
      <c r="E148" s="4" t="s">
        <v>1</v>
      </c>
      <c r="F148" s="4"/>
      <c r="G148" s="4"/>
      <c r="H148" s="4" t="s">
        <v>476</v>
      </c>
      <c r="I148" s="11">
        <v>43355</v>
      </c>
      <c r="J148" s="5">
        <v>17627.900000000001</v>
      </c>
      <c r="K148" s="19">
        <v>14102.32</v>
      </c>
      <c r="L148" s="5">
        <v>14102.32</v>
      </c>
      <c r="M148" s="5"/>
      <c r="N148" s="5"/>
      <c r="O148" s="5"/>
      <c r="P148" s="12"/>
      <c r="Q148" s="5"/>
      <c r="R148" s="6">
        <v>1</v>
      </c>
      <c r="S148" s="13" t="s">
        <v>59</v>
      </c>
      <c r="T148" s="4" t="s">
        <v>28</v>
      </c>
    </row>
    <row r="149" spans="2:20" s="1" customFormat="1" ht="19.7" customHeight="1" x14ac:dyDescent="0.2">
      <c r="B149" s="7" t="s">
        <v>1</v>
      </c>
      <c r="C149" s="14" t="s">
        <v>49</v>
      </c>
      <c r="D149" s="7" t="s">
        <v>477</v>
      </c>
      <c r="E149" s="7" t="s">
        <v>1</v>
      </c>
      <c r="F149" s="7"/>
      <c r="G149" s="7"/>
      <c r="H149" s="7" t="s">
        <v>53</v>
      </c>
      <c r="I149" s="15">
        <v>43585</v>
      </c>
      <c r="J149" s="8">
        <v>29354.54</v>
      </c>
      <c r="K149" s="19">
        <v>23483.63</v>
      </c>
      <c r="L149" s="8">
        <v>23483.63</v>
      </c>
      <c r="M149" s="8"/>
      <c r="N149" s="8"/>
      <c r="O149" s="8"/>
      <c r="P149" s="16"/>
      <c r="Q149" s="8"/>
      <c r="R149" s="9">
        <v>1</v>
      </c>
      <c r="S149" s="17" t="s">
        <v>478</v>
      </c>
      <c r="T149" s="7" t="s">
        <v>28</v>
      </c>
    </row>
    <row r="150" spans="2:20" s="1" customFormat="1" ht="19.7" customHeight="1" x14ac:dyDescent="0.2">
      <c r="B150" s="4" t="s">
        <v>1</v>
      </c>
      <c r="C150" s="10" t="s">
        <v>49</v>
      </c>
      <c r="D150" s="4" t="s">
        <v>479</v>
      </c>
      <c r="E150" s="4" t="s">
        <v>1</v>
      </c>
      <c r="F150" s="4"/>
      <c r="G150" s="4"/>
      <c r="H150" s="4" t="s">
        <v>480</v>
      </c>
      <c r="I150" s="11">
        <v>43606</v>
      </c>
      <c r="J150" s="5">
        <v>17243.54</v>
      </c>
      <c r="K150" s="19">
        <v>13794.83</v>
      </c>
      <c r="L150" s="5">
        <v>13794.83</v>
      </c>
      <c r="M150" s="5"/>
      <c r="N150" s="5"/>
      <c r="O150" s="5"/>
      <c r="P150" s="12"/>
      <c r="Q150" s="5"/>
      <c r="R150" s="6">
        <v>1</v>
      </c>
      <c r="S150" s="13" t="s">
        <v>75</v>
      </c>
      <c r="T150" s="4" t="s">
        <v>28</v>
      </c>
    </row>
    <row r="151" spans="2:20" s="1" customFormat="1" ht="19.7" customHeight="1" x14ac:dyDescent="0.2">
      <c r="B151" s="7" t="s">
        <v>1</v>
      </c>
      <c r="C151" s="14" t="s">
        <v>49</v>
      </c>
      <c r="D151" s="7" t="s">
        <v>481</v>
      </c>
      <c r="E151" s="7" t="s">
        <v>1</v>
      </c>
      <c r="F151" s="7"/>
      <c r="G151" s="7"/>
      <c r="H151" s="7" t="s">
        <v>482</v>
      </c>
      <c r="I151" s="15">
        <v>44075</v>
      </c>
      <c r="J151" s="8">
        <v>24644.85</v>
      </c>
      <c r="K151" s="19">
        <v>19715.88</v>
      </c>
      <c r="L151" s="8">
        <v>19497.97</v>
      </c>
      <c r="M151" s="8"/>
      <c r="N151" s="8">
        <v>217.91</v>
      </c>
      <c r="O151" s="8"/>
      <c r="P151" s="16"/>
      <c r="Q151" s="8"/>
      <c r="R151" s="9">
        <v>1</v>
      </c>
      <c r="S151" s="17" t="s">
        <v>69</v>
      </c>
      <c r="T151" s="7" t="s">
        <v>28</v>
      </c>
    </row>
    <row r="152" spans="2:20" s="1" customFormat="1" ht="19.7" customHeight="1" x14ac:dyDescent="0.2">
      <c r="B152" s="4" t="s">
        <v>1</v>
      </c>
      <c r="C152" s="10" t="s">
        <v>49</v>
      </c>
      <c r="D152" s="4" t="s">
        <v>483</v>
      </c>
      <c r="E152" s="4" t="s">
        <v>1</v>
      </c>
      <c r="F152" s="4"/>
      <c r="G152" s="4"/>
      <c r="H152" s="4" t="s">
        <v>484</v>
      </c>
      <c r="I152" s="11">
        <v>44309</v>
      </c>
      <c r="J152" s="5">
        <v>11378.36</v>
      </c>
      <c r="K152" s="19">
        <v>10240.52</v>
      </c>
      <c r="L152" s="5">
        <v>10224.6</v>
      </c>
      <c r="M152" s="5"/>
      <c r="N152" s="5">
        <v>15.92</v>
      </c>
      <c r="O152" s="5"/>
      <c r="P152" s="12"/>
      <c r="Q152" s="5"/>
      <c r="R152" s="6">
        <v>1</v>
      </c>
      <c r="S152" s="13" t="s">
        <v>61</v>
      </c>
      <c r="T152" s="4" t="s">
        <v>28</v>
      </c>
    </row>
    <row r="153" spans="2:20" s="1" customFormat="1" ht="19.7" customHeight="1" x14ac:dyDescent="0.2">
      <c r="B153" s="7" t="s">
        <v>1</v>
      </c>
      <c r="C153" s="14" t="s">
        <v>49</v>
      </c>
      <c r="D153" s="7" t="s">
        <v>485</v>
      </c>
      <c r="E153" s="7" t="s">
        <v>1</v>
      </c>
      <c r="F153" s="7"/>
      <c r="G153" s="7"/>
      <c r="H153" s="7" t="s">
        <v>70</v>
      </c>
      <c r="I153" s="15">
        <v>44663</v>
      </c>
      <c r="J153" s="8">
        <v>5506.72</v>
      </c>
      <c r="K153" s="19">
        <v>4405.37</v>
      </c>
      <c r="L153" s="8">
        <v>4405.37</v>
      </c>
      <c r="M153" s="8"/>
      <c r="N153" s="8"/>
      <c r="O153" s="8"/>
      <c r="P153" s="16"/>
      <c r="Q153" s="8"/>
      <c r="R153" s="9">
        <v>1</v>
      </c>
      <c r="S153" s="17" t="s">
        <v>61</v>
      </c>
      <c r="T153" s="7" t="s">
        <v>28</v>
      </c>
    </row>
    <row r="154" spans="2:20" x14ac:dyDescent="0.2">
      <c r="K154" s="22">
        <f>SUM(K144:K153)</f>
        <v>109560.59000000001</v>
      </c>
    </row>
  </sheetData>
  <mergeCells count="10">
    <mergeCell ref="G2:G3"/>
    <mergeCell ref="H2:H3"/>
    <mergeCell ref="I2:K2"/>
    <mergeCell ref="L2:R2"/>
    <mergeCell ref="T2:T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731A1-E840-47AC-B02B-D2CEFED2318B}">
  <dimension ref="A1:T31"/>
  <sheetViews>
    <sheetView topLeftCell="E2" workbookViewId="0">
      <pane ySplit="1" topLeftCell="A3" activePane="bottomLeft" state="frozen"/>
      <selection activeCell="F2" sqref="F2"/>
      <selection pane="bottomLeft" activeCell="E33" sqref="E33"/>
    </sheetView>
  </sheetViews>
  <sheetFormatPr defaultRowHeight="12.75" x14ac:dyDescent="0.2"/>
  <cols>
    <col min="1" max="1" width="0.140625" customWidth="1"/>
    <col min="2" max="2" width="25.42578125" customWidth="1"/>
    <col min="3" max="3" width="12.5703125" customWidth="1"/>
    <col min="4" max="4" width="15" customWidth="1"/>
    <col min="5" max="5" width="44.28515625" customWidth="1"/>
    <col min="6" max="6" width="15.7109375" customWidth="1"/>
    <col min="7" max="7" width="47.7109375" customWidth="1"/>
    <col min="8" max="8" width="44" customWidth="1"/>
    <col min="9" max="15" width="15.7109375" customWidth="1"/>
    <col min="16" max="16" width="16" customWidth="1"/>
    <col min="17" max="17" width="16.7109375" customWidth="1"/>
    <col min="18" max="18" width="19.5703125" customWidth="1"/>
    <col min="19" max="20" width="15.7109375" customWidth="1"/>
    <col min="21" max="21" width="4.7109375" customWidth="1"/>
  </cols>
  <sheetData>
    <row r="1" spans="1:20" s="1" customFormat="1" ht="0.6" customHeight="1" x14ac:dyDescent="0.2">
      <c r="A1" s="1" t="s">
        <v>486</v>
      </c>
      <c r="K1" s="28"/>
    </row>
    <row r="2" spans="1:20" s="1" customFormat="1" ht="24" customHeight="1" x14ac:dyDescent="0.2">
      <c r="B2" s="92" t="s">
        <v>3</v>
      </c>
      <c r="C2" s="92" t="s">
        <v>4</v>
      </c>
      <c r="D2" s="93" t="s">
        <v>5</v>
      </c>
      <c r="E2" s="93" t="s">
        <v>6</v>
      </c>
      <c r="F2" s="93" t="s">
        <v>7</v>
      </c>
      <c r="G2" s="93" t="s">
        <v>8</v>
      </c>
      <c r="H2" s="93" t="s">
        <v>9</v>
      </c>
      <c r="I2" s="93" t="s">
        <v>10</v>
      </c>
      <c r="J2" s="93"/>
      <c r="K2" s="93"/>
      <c r="L2" s="93" t="s">
        <v>0</v>
      </c>
      <c r="M2" s="93"/>
      <c r="N2" s="93"/>
      <c r="O2" s="93"/>
      <c r="P2" s="93"/>
      <c r="Q2" s="93"/>
      <c r="R2" s="93"/>
      <c r="S2" s="3"/>
      <c r="T2" s="93" t="s">
        <v>11</v>
      </c>
    </row>
    <row r="3" spans="1:20" s="1" customFormat="1" ht="55.9" customHeight="1" x14ac:dyDescent="0.2">
      <c r="B3" s="92"/>
      <c r="C3" s="92"/>
      <c r="D3" s="93"/>
      <c r="E3" s="93"/>
      <c r="F3" s="93"/>
      <c r="G3" s="93"/>
      <c r="H3" s="93"/>
      <c r="I3" s="2" t="s">
        <v>12</v>
      </c>
      <c r="J3" s="2" t="s">
        <v>13</v>
      </c>
      <c r="K3" s="33" t="s">
        <v>14</v>
      </c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93"/>
    </row>
    <row r="4" spans="1:20" s="1" customFormat="1" ht="19.7" customHeight="1" x14ac:dyDescent="0.2">
      <c r="B4" s="4" t="s">
        <v>1</v>
      </c>
      <c r="C4" s="10" t="s">
        <v>23</v>
      </c>
      <c r="D4" s="4" t="s">
        <v>104</v>
      </c>
      <c r="E4" s="4" t="s">
        <v>105</v>
      </c>
      <c r="F4" s="4" t="s">
        <v>24</v>
      </c>
      <c r="G4" s="4" t="s">
        <v>25</v>
      </c>
      <c r="H4" s="4" t="s">
        <v>106</v>
      </c>
      <c r="I4" s="11">
        <v>42857</v>
      </c>
      <c r="J4" s="5">
        <v>10780</v>
      </c>
      <c r="K4" s="34">
        <v>6468</v>
      </c>
      <c r="L4" s="5">
        <v>5775.65</v>
      </c>
      <c r="M4" s="5"/>
      <c r="N4" s="5">
        <v>692.35</v>
      </c>
      <c r="O4" s="5"/>
      <c r="P4" s="12"/>
      <c r="Q4" s="5"/>
      <c r="R4" s="6">
        <v>1</v>
      </c>
      <c r="S4" s="13" t="s">
        <v>56</v>
      </c>
      <c r="T4" s="4" t="s">
        <v>28</v>
      </c>
    </row>
    <row r="5" spans="1:20" s="1" customFormat="1" ht="19.7" customHeight="1" x14ac:dyDescent="0.2">
      <c r="B5" s="4" t="s">
        <v>1</v>
      </c>
      <c r="C5" s="10" t="s">
        <v>23</v>
      </c>
      <c r="D5" s="4" t="s">
        <v>111</v>
      </c>
      <c r="E5" s="4" t="s">
        <v>112</v>
      </c>
      <c r="F5" s="4" t="s">
        <v>24</v>
      </c>
      <c r="G5" s="4" t="s">
        <v>25</v>
      </c>
      <c r="H5" s="4" t="s">
        <v>113</v>
      </c>
      <c r="I5" s="11">
        <v>42857</v>
      </c>
      <c r="J5" s="5">
        <v>1800</v>
      </c>
      <c r="K5" s="34">
        <v>1080</v>
      </c>
      <c r="L5" s="5">
        <v>1080</v>
      </c>
      <c r="M5" s="5"/>
      <c r="N5" s="5"/>
      <c r="O5" s="5"/>
      <c r="P5" s="12"/>
      <c r="Q5" s="5"/>
      <c r="R5" s="6">
        <v>1</v>
      </c>
      <c r="S5" s="13" t="s">
        <v>68</v>
      </c>
      <c r="T5" s="4" t="s">
        <v>28</v>
      </c>
    </row>
    <row r="6" spans="1:20" s="1" customFormat="1" ht="19.7" customHeight="1" x14ac:dyDescent="0.2">
      <c r="B6" s="4" t="s">
        <v>1</v>
      </c>
      <c r="C6" s="10" t="s">
        <v>23</v>
      </c>
      <c r="D6" s="4" t="s">
        <v>155</v>
      </c>
      <c r="E6" s="4" t="s">
        <v>156</v>
      </c>
      <c r="F6" s="4" t="s">
        <v>24</v>
      </c>
      <c r="G6" s="4" t="s">
        <v>25</v>
      </c>
      <c r="H6" s="4" t="s">
        <v>157</v>
      </c>
      <c r="I6" s="11">
        <v>42927</v>
      </c>
      <c r="J6" s="5">
        <v>7534</v>
      </c>
      <c r="K6" s="34">
        <v>4520.3999999999996</v>
      </c>
      <c r="L6" s="5">
        <v>4520.3999999999996</v>
      </c>
      <c r="M6" s="5">
        <v>0</v>
      </c>
      <c r="N6" s="5"/>
      <c r="O6" s="5"/>
      <c r="P6" s="12"/>
      <c r="Q6" s="5"/>
      <c r="R6" s="6">
        <v>1</v>
      </c>
      <c r="S6" s="13" t="s">
        <v>97</v>
      </c>
      <c r="T6" s="4" t="s">
        <v>28</v>
      </c>
    </row>
    <row r="7" spans="1:20" s="1" customFormat="1" ht="19.7" customHeight="1" x14ac:dyDescent="0.2">
      <c r="B7" s="7" t="s">
        <v>1</v>
      </c>
      <c r="C7" s="14" t="s">
        <v>23</v>
      </c>
      <c r="D7" s="7" t="s">
        <v>178</v>
      </c>
      <c r="E7" s="7" t="s">
        <v>179</v>
      </c>
      <c r="F7" s="7" t="s">
        <v>24</v>
      </c>
      <c r="G7" s="7" t="s">
        <v>25</v>
      </c>
      <c r="H7" s="7" t="s">
        <v>180</v>
      </c>
      <c r="I7" s="15">
        <v>43152</v>
      </c>
      <c r="J7" s="8">
        <v>17500</v>
      </c>
      <c r="K7" s="34">
        <v>10500</v>
      </c>
      <c r="L7" s="8">
        <v>10500</v>
      </c>
      <c r="M7" s="8"/>
      <c r="N7" s="8"/>
      <c r="O7" s="8"/>
      <c r="P7" s="16"/>
      <c r="Q7" s="8"/>
      <c r="R7" s="9">
        <v>1</v>
      </c>
      <c r="S7" s="17" t="s">
        <v>72</v>
      </c>
      <c r="T7" s="7" t="s">
        <v>28</v>
      </c>
    </row>
    <row r="8" spans="1:20" s="1" customFormat="1" ht="19.7" customHeight="1" x14ac:dyDescent="0.2">
      <c r="B8" s="4" t="s">
        <v>1</v>
      </c>
      <c r="C8" s="10" t="s">
        <v>23</v>
      </c>
      <c r="D8" s="4" t="s">
        <v>181</v>
      </c>
      <c r="E8" s="4" t="s">
        <v>182</v>
      </c>
      <c r="F8" s="4" t="s">
        <v>24</v>
      </c>
      <c r="G8" s="4" t="s">
        <v>25</v>
      </c>
      <c r="H8" s="4" t="s">
        <v>183</v>
      </c>
      <c r="I8" s="11">
        <v>43151</v>
      </c>
      <c r="J8" s="5">
        <v>45679.25</v>
      </c>
      <c r="K8" s="34">
        <v>22839.63</v>
      </c>
      <c r="L8" s="5">
        <v>16639.63</v>
      </c>
      <c r="M8" s="5"/>
      <c r="N8" s="5">
        <v>6200</v>
      </c>
      <c r="O8" s="5"/>
      <c r="P8" s="12"/>
      <c r="Q8" s="5"/>
      <c r="R8" s="6">
        <v>1</v>
      </c>
      <c r="S8" s="13" t="s">
        <v>184</v>
      </c>
      <c r="T8" s="4" t="s">
        <v>28</v>
      </c>
    </row>
    <row r="9" spans="1:20" s="1" customFormat="1" ht="19.7" customHeight="1" x14ac:dyDescent="0.2">
      <c r="B9" s="4" t="s">
        <v>1</v>
      </c>
      <c r="C9" s="10" t="s">
        <v>23</v>
      </c>
      <c r="D9" s="4" t="s">
        <v>206</v>
      </c>
      <c r="E9" s="4" t="s">
        <v>207</v>
      </c>
      <c r="F9" s="4" t="s">
        <v>24</v>
      </c>
      <c r="G9" s="4" t="s">
        <v>25</v>
      </c>
      <c r="H9" s="4" t="s">
        <v>55</v>
      </c>
      <c r="I9" s="11">
        <v>43341</v>
      </c>
      <c r="J9" s="5">
        <v>197803.4</v>
      </c>
      <c r="K9" s="34">
        <v>118680.6</v>
      </c>
      <c r="L9" s="5">
        <v>4483.6000000000004</v>
      </c>
      <c r="M9" s="5"/>
      <c r="N9" s="5">
        <v>114197</v>
      </c>
      <c r="O9" s="5"/>
      <c r="P9" s="12"/>
      <c r="Q9" s="5"/>
      <c r="R9" s="6">
        <v>1</v>
      </c>
      <c r="S9" s="13" t="s">
        <v>208</v>
      </c>
      <c r="T9" s="4" t="s">
        <v>28</v>
      </c>
    </row>
    <row r="10" spans="1:20" s="1" customFormat="1" ht="19.7" customHeight="1" x14ac:dyDescent="0.2">
      <c r="B10" s="4" t="s">
        <v>1</v>
      </c>
      <c r="C10" s="10" t="s">
        <v>23</v>
      </c>
      <c r="D10" s="4" t="s">
        <v>213</v>
      </c>
      <c r="E10" s="4" t="s">
        <v>182</v>
      </c>
      <c r="F10" s="4" t="s">
        <v>24</v>
      </c>
      <c r="G10" s="4" t="s">
        <v>25</v>
      </c>
      <c r="H10" s="4" t="s">
        <v>214</v>
      </c>
      <c r="I10" s="11">
        <v>43509</v>
      </c>
      <c r="J10" s="5">
        <v>4980</v>
      </c>
      <c r="K10" s="34">
        <v>2490</v>
      </c>
      <c r="L10" s="5">
        <v>2490</v>
      </c>
      <c r="M10" s="5"/>
      <c r="N10" s="5"/>
      <c r="O10" s="5"/>
      <c r="P10" s="12"/>
      <c r="Q10" s="5"/>
      <c r="R10" s="6">
        <v>1</v>
      </c>
      <c r="S10" s="13" t="s">
        <v>215</v>
      </c>
      <c r="T10" s="4" t="s">
        <v>28</v>
      </c>
    </row>
    <row r="11" spans="1:20" s="1" customFormat="1" ht="19.7" customHeight="1" x14ac:dyDescent="0.2">
      <c r="B11" s="4" t="s">
        <v>1</v>
      </c>
      <c r="C11" s="10" t="s">
        <v>23</v>
      </c>
      <c r="D11" s="4" t="s">
        <v>220</v>
      </c>
      <c r="E11" s="4" t="s">
        <v>221</v>
      </c>
      <c r="F11" s="4" t="s">
        <v>24</v>
      </c>
      <c r="G11" s="4" t="s">
        <v>25</v>
      </c>
      <c r="H11" s="4" t="s">
        <v>222</v>
      </c>
      <c r="I11" s="11">
        <v>43509</v>
      </c>
      <c r="J11" s="5">
        <v>27449</v>
      </c>
      <c r="K11" s="34">
        <v>16469.400000000001</v>
      </c>
      <c r="L11" s="5">
        <v>16469.400000000001</v>
      </c>
      <c r="M11" s="5"/>
      <c r="N11" s="5"/>
      <c r="O11" s="5"/>
      <c r="P11" s="12"/>
      <c r="Q11" s="5"/>
      <c r="R11" s="6">
        <v>1</v>
      </c>
      <c r="S11" s="13" t="s">
        <v>223</v>
      </c>
      <c r="T11" s="4" t="s">
        <v>28</v>
      </c>
    </row>
    <row r="12" spans="1:20" s="1" customFormat="1" ht="19.7" customHeight="1" x14ac:dyDescent="0.2">
      <c r="B12" s="7" t="s">
        <v>1</v>
      </c>
      <c r="C12" s="14" t="s">
        <v>23</v>
      </c>
      <c r="D12" s="7" t="s">
        <v>224</v>
      </c>
      <c r="E12" s="7" t="s">
        <v>225</v>
      </c>
      <c r="F12" s="7" t="s">
        <v>24</v>
      </c>
      <c r="G12" s="7" t="s">
        <v>25</v>
      </c>
      <c r="H12" s="7" t="s">
        <v>226</v>
      </c>
      <c r="I12" s="15">
        <v>43538</v>
      </c>
      <c r="J12" s="8">
        <v>55000</v>
      </c>
      <c r="K12" s="34">
        <v>27500</v>
      </c>
      <c r="L12" s="8">
        <v>27500</v>
      </c>
      <c r="M12" s="8"/>
      <c r="N12" s="8"/>
      <c r="O12" s="8"/>
      <c r="P12" s="16"/>
      <c r="Q12" s="8"/>
      <c r="R12" s="9">
        <v>1</v>
      </c>
      <c r="S12" s="17" t="s">
        <v>227</v>
      </c>
      <c r="T12" s="7" t="s">
        <v>28</v>
      </c>
    </row>
    <row r="13" spans="1:20" s="1" customFormat="1" ht="19.7" customHeight="1" x14ac:dyDescent="0.2">
      <c r="B13" s="4" t="s">
        <v>1</v>
      </c>
      <c r="C13" s="10" t="s">
        <v>23</v>
      </c>
      <c r="D13" s="4" t="s">
        <v>254</v>
      </c>
      <c r="E13" s="4" t="s">
        <v>165</v>
      </c>
      <c r="F13" s="4" t="s">
        <v>33</v>
      </c>
      <c r="G13" s="4" t="s">
        <v>25</v>
      </c>
      <c r="H13" s="4" t="s">
        <v>255</v>
      </c>
      <c r="I13" s="11">
        <v>43858</v>
      </c>
      <c r="J13" s="5">
        <v>1409.97</v>
      </c>
      <c r="K13" s="34">
        <v>845.98</v>
      </c>
      <c r="L13" s="5">
        <v>845.98</v>
      </c>
      <c r="M13" s="5"/>
      <c r="N13" s="5"/>
      <c r="O13" s="5"/>
      <c r="P13" s="12"/>
      <c r="Q13" s="5"/>
      <c r="R13" s="6">
        <v>1</v>
      </c>
      <c r="S13" s="13" t="s">
        <v>256</v>
      </c>
      <c r="T13" s="4" t="s">
        <v>28</v>
      </c>
    </row>
    <row r="14" spans="1:20" s="1" customFormat="1" ht="19.7" customHeight="1" x14ac:dyDescent="0.2">
      <c r="B14" s="4" t="s">
        <v>1</v>
      </c>
      <c r="C14" s="10" t="s">
        <v>23</v>
      </c>
      <c r="D14" s="4" t="s">
        <v>260</v>
      </c>
      <c r="E14" s="4" t="s">
        <v>105</v>
      </c>
      <c r="F14" s="4" t="s">
        <v>33</v>
      </c>
      <c r="G14" s="4" t="s">
        <v>25</v>
      </c>
      <c r="H14" s="4" t="s">
        <v>261</v>
      </c>
      <c r="I14" s="11">
        <v>43843</v>
      </c>
      <c r="J14" s="5">
        <v>36720.83</v>
      </c>
      <c r="K14" s="34">
        <v>22032.49</v>
      </c>
      <c r="L14" s="5">
        <v>22032.49</v>
      </c>
      <c r="M14" s="5"/>
      <c r="N14" s="5"/>
      <c r="O14" s="5"/>
      <c r="P14" s="12"/>
      <c r="Q14" s="5"/>
      <c r="R14" s="6">
        <v>1</v>
      </c>
      <c r="S14" s="13" t="s">
        <v>74</v>
      </c>
      <c r="T14" s="4" t="s">
        <v>28</v>
      </c>
    </row>
    <row r="15" spans="1:20" s="1" customFormat="1" ht="19.7" customHeight="1" x14ac:dyDescent="0.2">
      <c r="B15" s="4" t="s">
        <v>1</v>
      </c>
      <c r="C15" s="10" t="s">
        <v>23</v>
      </c>
      <c r="D15" s="4" t="s">
        <v>272</v>
      </c>
      <c r="E15" s="4" t="s">
        <v>207</v>
      </c>
      <c r="F15" s="4" t="s">
        <v>24</v>
      </c>
      <c r="G15" s="4" t="s">
        <v>25</v>
      </c>
      <c r="H15" s="4" t="s">
        <v>273</v>
      </c>
      <c r="I15" s="11">
        <v>43644</v>
      </c>
      <c r="J15" s="5">
        <v>43002.51</v>
      </c>
      <c r="K15" s="34">
        <v>25801.5</v>
      </c>
      <c r="L15" s="5">
        <v>25801.5</v>
      </c>
      <c r="M15" s="5">
        <v>0</v>
      </c>
      <c r="N15" s="5"/>
      <c r="O15" s="5"/>
      <c r="P15" s="12"/>
      <c r="Q15" s="5"/>
      <c r="R15" s="6">
        <v>1</v>
      </c>
      <c r="S15" s="13" t="s">
        <v>274</v>
      </c>
      <c r="T15" s="4" t="s">
        <v>28</v>
      </c>
    </row>
    <row r="16" spans="1:20" s="96" customFormat="1" ht="19.7" customHeight="1" x14ac:dyDescent="0.2">
      <c r="B16" s="97" t="s">
        <v>1</v>
      </c>
      <c r="C16" s="98" t="s">
        <v>23</v>
      </c>
      <c r="D16" s="97" t="s">
        <v>275</v>
      </c>
      <c r="E16" s="97" t="s">
        <v>276</v>
      </c>
      <c r="F16" s="97" t="s">
        <v>24</v>
      </c>
      <c r="G16" s="97" t="s">
        <v>25</v>
      </c>
      <c r="H16" s="97" t="s">
        <v>277</v>
      </c>
      <c r="I16" s="99">
        <v>43662</v>
      </c>
      <c r="J16" s="100">
        <v>15750</v>
      </c>
      <c r="K16" s="106">
        <v>9450</v>
      </c>
      <c r="L16" s="100"/>
      <c r="M16" s="100"/>
      <c r="N16" s="100">
        <v>9450</v>
      </c>
      <c r="O16" s="100"/>
      <c r="P16" s="101"/>
      <c r="Q16" s="100"/>
      <c r="R16" s="102">
        <v>1</v>
      </c>
      <c r="S16" s="103"/>
      <c r="T16" s="97" t="s">
        <v>26</v>
      </c>
    </row>
    <row r="17" spans="2:20" s="96" customFormat="1" ht="19.7" customHeight="1" x14ac:dyDescent="0.2">
      <c r="B17" s="97" t="s">
        <v>1</v>
      </c>
      <c r="C17" s="98" t="s">
        <v>23</v>
      </c>
      <c r="D17" s="97" t="s">
        <v>286</v>
      </c>
      <c r="E17" s="97" t="s">
        <v>175</v>
      </c>
      <c r="F17" s="97" t="s">
        <v>24</v>
      </c>
      <c r="G17" s="97" t="s">
        <v>25</v>
      </c>
      <c r="H17" s="97" t="s">
        <v>287</v>
      </c>
      <c r="I17" s="99">
        <v>43644</v>
      </c>
      <c r="J17" s="100">
        <v>2340</v>
      </c>
      <c r="K17" s="106">
        <v>1404</v>
      </c>
      <c r="L17" s="100"/>
      <c r="M17" s="100"/>
      <c r="N17" s="100">
        <v>1404</v>
      </c>
      <c r="O17" s="100"/>
      <c r="P17" s="101"/>
      <c r="Q17" s="100"/>
      <c r="R17" s="102">
        <v>1</v>
      </c>
      <c r="S17" s="103"/>
      <c r="T17" s="97" t="s">
        <v>26</v>
      </c>
    </row>
    <row r="18" spans="2:20" s="1" customFormat="1" ht="19.7" customHeight="1" x14ac:dyDescent="0.2">
      <c r="B18" s="7" t="s">
        <v>1</v>
      </c>
      <c r="C18" s="14" t="s">
        <v>23</v>
      </c>
      <c r="D18" s="7" t="s">
        <v>290</v>
      </c>
      <c r="E18" s="7" t="s">
        <v>291</v>
      </c>
      <c r="F18" s="7" t="s">
        <v>24</v>
      </c>
      <c r="G18" s="7" t="s">
        <v>25</v>
      </c>
      <c r="H18" s="7" t="s">
        <v>292</v>
      </c>
      <c r="I18" s="15">
        <v>43644</v>
      </c>
      <c r="J18" s="8">
        <v>14589</v>
      </c>
      <c r="K18" s="34">
        <v>8753.4</v>
      </c>
      <c r="L18" s="8">
        <v>8753.4</v>
      </c>
      <c r="M18" s="8"/>
      <c r="N18" s="8"/>
      <c r="O18" s="8"/>
      <c r="P18" s="16"/>
      <c r="Q18" s="8"/>
      <c r="R18" s="9">
        <v>1</v>
      </c>
      <c r="S18" s="17" t="s">
        <v>36</v>
      </c>
      <c r="T18" s="7" t="s">
        <v>28</v>
      </c>
    </row>
    <row r="19" spans="2:20" s="1" customFormat="1" ht="19.7" customHeight="1" x14ac:dyDescent="0.2">
      <c r="B19" s="7" t="s">
        <v>1</v>
      </c>
      <c r="C19" s="14" t="s">
        <v>23</v>
      </c>
      <c r="D19" s="7" t="s">
        <v>309</v>
      </c>
      <c r="E19" s="7" t="s">
        <v>165</v>
      </c>
      <c r="F19" s="7" t="s">
        <v>33</v>
      </c>
      <c r="G19" s="7" t="s">
        <v>25</v>
      </c>
      <c r="H19" s="7" t="s">
        <v>310</v>
      </c>
      <c r="I19" s="15">
        <v>44201</v>
      </c>
      <c r="J19" s="8">
        <v>15490</v>
      </c>
      <c r="K19" s="34">
        <v>9294</v>
      </c>
      <c r="L19" s="8">
        <v>9178.7999999999993</v>
      </c>
      <c r="M19" s="8">
        <v>0</v>
      </c>
      <c r="N19" s="8">
        <v>115.2</v>
      </c>
      <c r="O19" s="8"/>
      <c r="P19" s="16"/>
      <c r="Q19" s="8"/>
      <c r="R19" s="9">
        <v>1</v>
      </c>
      <c r="S19" s="17" t="s">
        <v>63</v>
      </c>
      <c r="T19" s="7" t="s">
        <v>28</v>
      </c>
    </row>
    <row r="20" spans="2:20" s="1" customFormat="1" ht="19.7" customHeight="1" x14ac:dyDescent="0.2">
      <c r="B20" s="4" t="s">
        <v>1</v>
      </c>
      <c r="C20" s="10" t="s">
        <v>23</v>
      </c>
      <c r="D20" s="4" t="s">
        <v>315</v>
      </c>
      <c r="E20" s="4" t="s">
        <v>194</v>
      </c>
      <c r="F20" s="4" t="s">
        <v>24</v>
      </c>
      <c r="G20" s="4" t="s">
        <v>25</v>
      </c>
      <c r="H20" s="4" t="s">
        <v>316</v>
      </c>
      <c r="I20" s="11">
        <v>44206</v>
      </c>
      <c r="J20" s="5">
        <v>40180</v>
      </c>
      <c r="K20" s="34">
        <v>24108</v>
      </c>
      <c r="L20" s="5">
        <v>24108</v>
      </c>
      <c r="M20" s="5"/>
      <c r="N20" s="5"/>
      <c r="O20" s="5"/>
      <c r="P20" s="12"/>
      <c r="Q20" s="5"/>
      <c r="R20" s="6">
        <v>1</v>
      </c>
      <c r="S20" s="13" t="s">
        <v>317</v>
      </c>
      <c r="T20" s="4" t="s">
        <v>28</v>
      </c>
    </row>
    <row r="21" spans="2:20" s="1" customFormat="1" ht="19.7" customHeight="1" x14ac:dyDescent="0.2">
      <c r="B21" s="7" t="s">
        <v>1</v>
      </c>
      <c r="C21" s="14" t="s">
        <v>23</v>
      </c>
      <c r="D21" s="7" t="s">
        <v>318</v>
      </c>
      <c r="E21" s="7" t="s">
        <v>188</v>
      </c>
      <c r="F21" s="7" t="s">
        <v>24</v>
      </c>
      <c r="G21" s="7" t="s">
        <v>25</v>
      </c>
      <c r="H21" s="7" t="s">
        <v>319</v>
      </c>
      <c r="I21" s="15">
        <v>44179</v>
      </c>
      <c r="J21" s="8">
        <v>4991.67</v>
      </c>
      <c r="K21" s="34">
        <v>2995</v>
      </c>
      <c r="L21" s="8">
        <v>2995</v>
      </c>
      <c r="M21" s="8"/>
      <c r="N21" s="8"/>
      <c r="O21" s="8"/>
      <c r="P21" s="16"/>
      <c r="Q21" s="8"/>
      <c r="R21" s="9">
        <v>1</v>
      </c>
      <c r="S21" s="17" t="s">
        <v>320</v>
      </c>
      <c r="T21" s="7" t="s">
        <v>28</v>
      </c>
    </row>
    <row r="22" spans="2:20" s="1" customFormat="1" ht="19.7" customHeight="1" x14ac:dyDescent="0.2">
      <c r="B22" s="4" t="s">
        <v>1</v>
      </c>
      <c r="C22" s="10" t="s">
        <v>23</v>
      </c>
      <c r="D22" s="4" t="s">
        <v>326</v>
      </c>
      <c r="E22" s="4" t="s">
        <v>327</v>
      </c>
      <c r="F22" s="4" t="s">
        <v>24</v>
      </c>
      <c r="G22" s="4" t="s">
        <v>25</v>
      </c>
      <c r="H22" s="4" t="s">
        <v>328</v>
      </c>
      <c r="I22" s="11">
        <v>44179</v>
      </c>
      <c r="J22" s="5">
        <v>4907.33</v>
      </c>
      <c r="K22" s="34">
        <v>2944.39</v>
      </c>
      <c r="L22" s="5">
        <v>2944.39</v>
      </c>
      <c r="M22" s="5"/>
      <c r="N22" s="5"/>
      <c r="O22" s="5"/>
      <c r="P22" s="12"/>
      <c r="Q22" s="5"/>
      <c r="R22" s="6">
        <v>1</v>
      </c>
      <c r="S22" s="13" t="s">
        <v>77</v>
      </c>
      <c r="T22" s="4" t="s">
        <v>28</v>
      </c>
    </row>
    <row r="23" spans="2:20" s="1" customFormat="1" ht="19.7" customHeight="1" x14ac:dyDescent="0.2">
      <c r="B23" s="4" t="s">
        <v>1</v>
      </c>
      <c r="C23" s="10" t="s">
        <v>23</v>
      </c>
      <c r="D23" s="4" t="s">
        <v>353</v>
      </c>
      <c r="E23" s="4" t="s">
        <v>179</v>
      </c>
      <c r="F23" s="4" t="s">
        <v>24</v>
      </c>
      <c r="G23" s="4" t="s">
        <v>25</v>
      </c>
      <c r="H23" s="4" t="s">
        <v>103</v>
      </c>
      <c r="I23" s="11">
        <v>44221</v>
      </c>
      <c r="J23" s="5">
        <v>25545</v>
      </c>
      <c r="K23" s="34">
        <v>15327</v>
      </c>
      <c r="L23" s="5">
        <v>15327</v>
      </c>
      <c r="M23" s="5"/>
      <c r="N23" s="5"/>
      <c r="O23" s="5"/>
      <c r="P23" s="12"/>
      <c r="Q23" s="5"/>
      <c r="R23" s="6">
        <v>1</v>
      </c>
      <c r="S23" s="13" t="s">
        <v>64</v>
      </c>
      <c r="T23" s="4" t="s">
        <v>28</v>
      </c>
    </row>
    <row r="24" spans="2:20" s="1" customFormat="1" ht="19.7" customHeight="1" x14ac:dyDescent="0.2">
      <c r="B24" s="7" t="s">
        <v>1</v>
      </c>
      <c r="C24" s="14" t="s">
        <v>23</v>
      </c>
      <c r="D24" s="7" t="s">
        <v>360</v>
      </c>
      <c r="E24" s="7" t="s">
        <v>361</v>
      </c>
      <c r="F24" s="7" t="s">
        <v>24</v>
      </c>
      <c r="G24" s="7" t="s">
        <v>25</v>
      </c>
      <c r="H24" s="7" t="s">
        <v>362</v>
      </c>
      <c r="I24" s="15">
        <v>44372</v>
      </c>
      <c r="J24" s="8">
        <v>18999</v>
      </c>
      <c r="K24" s="34">
        <v>11399.4</v>
      </c>
      <c r="L24" s="8">
        <v>11399.4</v>
      </c>
      <c r="M24" s="8"/>
      <c r="N24" s="8"/>
      <c r="O24" s="8"/>
      <c r="P24" s="16"/>
      <c r="Q24" s="8"/>
      <c r="R24" s="9">
        <v>1</v>
      </c>
      <c r="S24" s="17" t="s">
        <v>317</v>
      </c>
      <c r="T24" s="7" t="s">
        <v>28</v>
      </c>
    </row>
    <row r="25" spans="2:20" s="1" customFormat="1" ht="19.7" customHeight="1" x14ac:dyDescent="0.2">
      <c r="B25" s="7" t="s">
        <v>1</v>
      </c>
      <c r="C25" s="14" t="s">
        <v>23</v>
      </c>
      <c r="D25" s="7" t="s">
        <v>378</v>
      </c>
      <c r="E25" s="7" t="s">
        <v>182</v>
      </c>
      <c r="F25" s="7" t="s">
        <v>24</v>
      </c>
      <c r="G25" s="7" t="s">
        <v>25</v>
      </c>
      <c r="H25" s="7" t="s">
        <v>379</v>
      </c>
      <c r="I25" s="15">
        <v>44375</v>
      </c>
      <c r="J25" s="8">
        <v>139953.74</v>
      </c>
      <c r="K25" s="34">
        <v>69976.87</v>
      </c>
      <c r="L25" s="8">
        <v>69976.87</v>
      </c>
      <c r="M25" s="8"/>
      <c r="N25" s="8"/>
      <c r="O25" s="8"/>
      <c r="P25" s="16"/>
      <c r="Q25" s="8"/>
      <c r="R25" s="9">
        <v>1</v>
      </c>
      <c r="S25" s="17" t="s">
        <v>76</v>
      </c>
      <c r="T25" s="7" t="s">
        <v>28</v>
      </c>
    </row>
    <row r="26" spans="2:20" s="1" customFormat="1" ht="19.7" customHeight="1" x14ac:dyDescent="0.2">
      <c r="B26" s="7" t="s">
        <v>1</v>
      </c>
      <c r="C26" s="14" t="s">
        <v>23</v>
      </c>
      <c r="D26" s="7" t="s">
        <v>403</v>
      </c>
      <c r="E26" s="7" t="s">
        <v>404</v>
      </c>
      <c r="F26" s="7" t="s">
        <v>38</v>
      </c>
      <c r="G26" s="7" t="s">
        <v>25</v>
      </c>
      <c r="H26" s="7" t="s">
        <v>405</v>
      </c>
      <c r="I26" s="15">
        <v>44592</v>
      </c>
      <c r="J26" s="8">
        <v>57275.68</v>
      </c>
      <c r="K26" s="34">
        <v>25172.66</v>
      </c>
      <c r="L26" s="8">
        <v>25173</v>
      </c>
      <c r="M26" s="8"/>
      <c r="N26" s="8"/>
      <c r="O26" s="8"/>
      <c r="P26" s="16"/>
      <c r="Q26" s="8"/>
      <c r="R26" s="53">
        <v>1</v>
      </c>
      <c r="S26" s="54" t="s">
        <v>494</v>
      </c>
      <c r="T26" s="55" t="s">
        <v>28</v>
      </c>
    </row>
    <row r="27" spans="2:20" s="96" customFormat="1" ht="19.7" customHeight="1" x14ac:dyDescent="0.2">
      <c r="B27" s="97" t="s">
        <v>1</v>
      </c>
      <c r="C27" s="98" t="s">
        <v>23</v>
      </c>
      <c r="D27" s="97" t="s">
        <v>406</v>
      </c>
      <c r="E27" s="97" t="s">
        <v>407</v>
      </c>
      <c r="F27" s="97" t="s">
        <v>24</v>
      </c>
      <c r="G27" s="97" t="s">
        <v>25</v>
      </c>
      <c r="H27" s="97" t="s">
        <v>31</v>
      </c>
      <c r="I27" s="99">
        <v>44587</v>
      </c>
      <c r="J27" s="100">
        <v>2339</v>
      </c>
      <c r="K27" s="100">
        <v>1403.4</v>
      </c>
      <c r="L27" s="100"/>
      <c r="M27" s="100"/>
      <c r="N27" s="105">
        <v>1403.4</v>
      </c>
      <c r="O27" s="100"/>
      <c r="P27" s="101"/>
      <c r="Q27" s="100"/>
      <c r="R27" s="102">
        <v>1</v>
      </c>
      <c r="S27" s="103"/>
      <c r="T27" s="97" t="s">
        <v>26</v>
      </c>
    </row>
    <row r="28" spans="2:20" s="1" customFormat="1" ht="19.7" customHeight="1" x14ac:dyDescent="0.2">
      <c r="B28" s="7" t="s">
        <v>1</v>
      </c>
      <c r="C28" s="14" t="s">
        <v>23</v>
      </c>
      <c r="D28" s="7" t="s">
        <v>415</v>
      </c>
      <c r="E28" s="7" t="s">
        <v>182</v>
      </c>
      <c r="F28" s="7" t="s">
        <v>24</v>
      </c>
      <c r="G28" s="7" t="s">
        <v>25</v>
      </c>
      <c r="H28" s="7" t="s">
        <v>416</v>
      </c>
      <c r="I28" s="15">
        <v>44587</v>
      </c>
      <c r="J28" s="8">
        <v>109112.67</v>
      </c>
      <c r="K28" s="40">
        <v>54556.33</v>
      </c>
      <c r="L28" s="37">
        <v>54556.33</v>
      </c>
      <c r="M28" s="8"/>
      <c r="N28" s="37">
        <v>0</v>
      </c>
      <c r="O28" s="8"/>
      <c r="P28" s="16"/>
      <c r="Q28" s="8"/>
      <c r="R28" s="9">
        <v>1</v>
      </c>
      <c r="S28" s="17" t="s">
        <v>47</v>
      </c>
      <c r="T28" s="7" t="s">
        <v>28</v>
      </c>
    </row>
    <row r="29" spans="2:20" s="1" customFormat="1" ht="19.7" customHeight="1" x14ac:dyDescent="0.2">
      <c r="B29" s="7"/>
      <c r="C29" s="14"/>
      <c r="D29" s="7"/>
      <c r="E29" s="7"/>
      <c r="F29" s="7"/>
      <c r="G29" s="7"/>
      <c r="H29" s="7"/>
      <c r="I29" s="15"/>
      <c r="J29" s="24" t="s">
        <v>487</v>
      </c>
      <c r="K29" s="30">
        <f>SUM(K4:K28)</f>
        <v>496012.45000000007</v>
      </c>
      <c r="L29" s="24">
        <f>SUM(L4:L28)</f>
        <v>362550.84</v>
      </c>
      <c r="M29" s="8"/>
      <c r="N29" s="24">
        <f>SUM(N4:N28)</f>
        <v>133461.95000000001</v>
      </c>
      <c r="O29" s="8"/>
      <c r="P29" s="16"/>
      <c r="Q29" s="8"/>
      <c r="R29" s="9"/>
      <c r="S29" s="17"/>
      <c r="T29" s="7"/>
    </row>
    <row r="30" spans="2:20" s="1" customFormat="1" ht="19.7" customHeight="1" x14ac:dyDescent="0.2">
      <c r="B30" s="7"/>
      <c r="C30" s="14"/>
      <c r="D30" s="7"/>
      <c r="E30" s="7"/>
      <c r="F30" s="7"/>
      <c r="G30" s="7"/>
      <c r="H30" s="7"/>
      <c r="I30" s="15"/>
      <c r="J30" s="8"/>
      <c r="K30" s="29"/>
      <c r="L30" s="8"/>
      <c r="M30" s="8"/>
      <c r="N30" s="8"/>
      <c r="O30" s="8"/>
      <c r="P30" s="16"/>
      <c r="Q30" s="8"/>
      <c r="R30" s="9"/>
      <c r="S30" s="17"/>
      <c r="T30" s="7"/>
    </row>
    <row r="31" spans="2:20" x14ac:dyDescent="0.2">
      <c r="K31" s="26"/>
    </row>
  </sheetData>
  <mergeCells count="10">
    <mergeCell ref="H2:H3"/>
    <mergeCell ref="I2:K2"/>
    <mergeCell ref="L2:R2"/>
    <mergeCell ref="T2:T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E8DD7-9DC0-4C6A-AFDA-A16D654E3D3C}">
  <dimension ref="A1:T48"/>
  <sheetViews>
    <sheetView topLeftCell="G28" workbookViewId="0">
      <selection activeCell="K50" sqref="K50"/>
    </sheetView>
  </sheetViews>
  <sheetFormatPr defaultRowHeight="12.75" x14ac:dyDescent="0.2"/>
  <cols>
    <col min="1" max="1" width="0.140625" customWidth="1"/>
    <col min="2" max="2" width="25.42578125" customWidth="1"/>
    <col min="3" max="3" width="12.5703125" customWidth="1"/>
    <col min="4" max="4" width="15" customWidth="1"/>
    <col min="5" max="5" width="44.28515625" customWidth="1"/>
    <col min="6" max="6" width="15.7109375" customWidth="1"/>
    <col min="7" max="7" width="47.7109375" customWidth="1"/>
    <col min="8" max="8" width="44" customWidth="1"/>
    <col min="9" max="15" width="15.7109375" customWidth="1"/>
    <col min="16" max="16" width="16" customWidth="1"/>
    <col min="17" max="17" width="16.7109375" customWidth="1"/>
    <col min="18" max="18" width="19.5703125" customWidth="1"/>
    <col min="19" max="20" width="15.7109375" customWidth="1"/>
    <col min="21" max="21" width="4.7109375" customWidth="1"/>
  </cols>
  <sheetData>
    <row r="1" spans="1:20" s="1" customFormat="1" ht="0.6" customHeight="1" x14ac:dyDescent="0.2">
      <c r="A1" s="1" t="s">
        <v>486</v>
      </c>
      <c r="K1" s="28"/>
    </row>
    <row r="2" spans="1:20" s="1" customFormat="1" ht="24" customHeight="1" x14ac:dyDescent="0.2">
      <c r="B2" s="92" t="s">
        <v>3</v>
      </c>
      <c r="C2" s="92" t="s">
        <v>4</v>
      </c>
      <c r="D2" s="93" t="s">
        <v>5</v>
      </c>
      <c r="E2" s="93" t="s">
        <v>6</v>
      </c>
      <c r="F2" s="93" t="s">
        <v>7</v>
      </c>
      <c r="G2" s="93" t="s">
        <v>8</v>
      </c>
      <c r="H2" s="93" t="s">
        <v>9</v>
      </c>
      <c r="I2" s="93" t="s">
        <v>10</v>
      </c>
      <c r="J2" s="93"/>
      <c r="K2" s="93"/>
      <c r="L2" s="93" t="s">
        <v>0</v>
      </c>
      <c r="M2" s="93"/>
      <c r="N2" s="93"/>
      <c r="O2" s="93"/>
      <c r="P2" s="93"/>
      <c r="Q2" s="93"/>
      <c r="R2" s="93"/>
      <c r="S2" s="3"/>
      <c r="T2" s="93" t="s">
        <v>11</v>
      </c>
    </row>
    <row r="3" spans="1:20" s="1" customFormat="1" ht="55.9" customHeight="1" x14ac:dyDescent="0.2">
      <c r="B3" s="92"/>
      <c r="C3" s="92"/>
      <c r="D3" s="93"/>
      <c r="E3" s="93"/>
      <c r="F3" s="93"/>
      <c r="G3" s="93"/>
      <c r="H3" s="93"/>
      <c r="I3" s="2" t="s">
        <v>12</v>
      </c>
      <c r="J3" s="2" t="s">
        <v>13</v>
      </c>
      <c r="K3" s="33" t="s">
        <v>14</v>
      </c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93"/>
    </row>
    <row r="4" spans="1:20" s="1" customFormat="1" ht="19.7" customHeight="1" x14ac:dyDescent="0.2">
      <c r="B4" s="7" t="s">
        <v>1</v>
      </c>
      <c r="C4" s="14" t="s">
        <v>23</v>
      </c>
      <c r="D4" s="7" t="s">
        <v>114</v>
      </c>
      <c r="E4" s="7" t="s">
        <v>115</v>
      </c>
      <c r="F4" s="7" t="s">
        <v>24</v>
      </c>
      <c r="G4" s="7" t="s">
        <v>30</v>
      </c>
      <c r="H4" s="7" t="s">
        <v>116</v>
      </c>
      <c r="I4" s="15">
        <v>42794</v>
      </c>
      <c r="J4" s="8">
        <v>3207.94</v>
      </c>
      <c r="K4" s="34">
        <v>2245.5500000000002</v>
      </c>
      <c r="L4" s="8">
        <v>2228.3200000000002</v>
      </c>
      <c r="M4" s="8"/>
      <c r="N4" s="8">
        <v>17.23</v>
      </c>
      <c r="O4" s="8"/>
      <c r="P4" s="16"/>
      <c r="Q4" s="8"/>
      <c r="R4" s="9">
        <v>1</v>
      </c>
      <c r="S4" s="17" t="s">
        <v>93</v>
      </c>
      <c r="T4" s="7" t="s">
        <v>28</v>
      </c>
    </row>
    <row r="5" spans="1:20" s="1" customFormat="1" ht="19.7" customHeight="1" x14ac:dyDescent="0.2">
      <c r="B5" s="4" t="s">
        <v>1</v>
      </c>
      <c r="C5" s="10" t="s">
        <v>23</v>
      </c>
      <c r="D5" s="4" t="s">
        <v>117</v>
      </c>
      <c r="E5" s="4" t="s">
        <v>118</v>
      </c>
      <c r="F5" s="4" t="s">
        <v>24</v>
      </c>
      <c r="G5" s="4" t="s">
        <v>30</v>
      </c>
      <c r="H5" s="4" t="s">
        <v>119</v>
      </c>
      <c r="I5" s="11">
        <v>42794</v>
      </c>
      <c r="J5" s="5">
        <v>1887.45</v>
      </c>
      <c r="K5" s="34">
        <v>1321.22</v>
      </c>
      <c r="L5" s="5">
        <v>797.5</v>
      </c>
      <c r="M5" s="5"/>
      <c r="N5" s="5">
        <v>523.72</v>
      </c>
      <c r="O5" s="5"/>
      <c r="P5" s="12"/>
      <c r="Q5" s="5"/>
      <c r="R5" s="6">
        <v>1</v>
      </c>
      <c r="S5" s="13" t="s">
        <v>120</v>
      </c>
      <c r="T5" s="4" t="s">
        <v>28</v>
      </c>
    </row>
    <row r="6" spans="1:20" s="1" customFormat="1" ht="19.7" customHeight="1" x14ac:dyDescent="0.2">
      <c r="B6" s="7" t="s">
        <v>1</v>
      </c>
      <c r="C6" s="14" t="s">
        <v>23</v>
      </c>
      <c r="D6" s="7" t="s">
        <v>127</v>
      </c>
      <c r="E6" s="7" t="s">
        <v>128</v>
      </c>
      <c r="F6" s="7" t="s">
        <v>24</v>
      </c>
      <c r="G6" s="7" t="s">
        <v>30</v>
      </c>
      <c r="H6" s="7" t="s">
        <v>129</v>
      </c>
      <c r="I6" s="15">
        <v>42794</v>
      </c>
      <c r="J6" s="8">
        <v>10870.66</v>
      </c>
      <c r="K6" s="34">
        <v>7609.46</v>
      </c>
      <c r="L6" s="8">
        <v>7609.46</v>
      </c>
      <c r="M6" s="8"/>
      <c r="N6" s="8"/>
      <c r="O6" s="8"/>
      <c r="P6" s="16"/>
      <c r="Q6" s="8"/>
      <c r="R6" s="9">
        <v>1</v>
      </c>
      <c r="S6" s="17" t="s">
        <v>71</v>
      </c>
      <c r="T6" s="7" t="s">
        <v>28</v>
      </c>
    </row>
    <row r="7" spans="1:20" s="1" customFormat="1" ht="19.7" customHeight="1" x14ac:dyDescent="0.2">
      <c r="B7" s="4" t="s">
        <v>1</v>
      </c>
      <c r="C7" s="10" t="s">
        <v>23</v>
      </c>
      <c r="D7" s="4" t="s">
        <v>130</v>
      </c>
      <c r="E7" s="4" t="s">
        <v>131</v>
      </c>
      <c r="F7" s="4" t="s">
        <v>24</v>
      </c>
      <c r="G7" s="4" t="s">
        <v>30</v>
      </c>
      <c r="H7" s="4" t="s">
        <v>37</v>
      </c>
      <c r="I7" s="11">
        <v>42927</v>
      </c>
      <c r="J7" s="5">
        <v>12083.33</v>
      </c>
      <c r="K7" s="34">
        <v>8458.33</v>
      </c>
      <c r="L7" s="5">
        <v>8458.33</v>
      </c>
      <c r="M7" s="5"/>
      <c r="N7" s="5"/>
      <c r="O7" s="5"/>
      <c r="P7" s="12"/>
      <c r="Q7" s="5"/>
      <c r="R7" s="6">
        <v>1</v>
      </c>
      <c r="S7" s="13" t="s">
        <v>51</v>
      </c>
      <c r="T7" s="4" t="s">
        <v>28</v>
      </c>
    </row>
    <row r="8" spans="1:20" s="1" customFormat="1" ht="19.7" customHeight="1" x14ac:dyDescent="0.2">
      <c r="B8" s="4" t="s">
        <v>1</v>
      </c>
      <c r="C8" s="10" t="s">
        <v>23</v>
      </c>
      <c r="D8" s="4" t="s">
        <v>136</v>
      </c>
      <c r="E8" s="4" t="s">
        <v>115</v>
      </c>
      <c r="F8" s="4" t="s">
        <v>24</v>
      </c>
      <c r="G8" s="4" t="s">
        <v>30</v>
      </c>
      <c r="H8" s="4" t="s">
        <v>73</v>
      </c>
      <c r="I8" s="11">
        <v>42927</v>
      </c>
      <c r="J8" s="5">
        <v>8110.65</v>
      </c>
      <c r="K8" s="34">
        <v>5677.45</v>
      </c>
      <c r="L8" s="5">
        <v>5677.45</v>
      </c>
      <c r="M8" s="5">
        <v>0</v>
      </c>
      <c r="N8" s="5"/>
      <c r="O8" s="5"/>
      <c r="P8" s="12"/>
      <c r="Q8" s="5"/>
      <c r="R8" s="6">
        <v>1</v>
      </c>
      <c r="S8" s="13" t="s">
        <v>54</v>
      </c>
      <c r="T8" s="4" t="s">
        <v>28</v>
      </c>
    </row>
    <row r="9" spans="1:20" s="1" customFormat="1" ht="19.7" customHeight="1" x14ac:dyDescent="0.2">
      <c r="B9" s="7" t="s">
        <v>1</v>
      </c>
      <c r="C9" s="14" t="s">
        <v>23</v>
      </c>
      <c r="D9" s="7" t="s">
        <v>137</v>
      </c>
      <c r="E9" s="7" t="s">
        <v>138</v>
      </c>
      <c r="F9" s="7" t="s">
        <v>24</v>
      </c>
      <c r="G9" s="7" t="s">
        <v>30</v>
      </c>
      <c r="H9" s="7" t="s">
        <v>139</v>
      </c>
      <c r="I9" s="15">
        <v>42927</v>
      </c>
      <c r="J9" s="8">
        <v>1542.5</v>
      </c>
      <c r="K9" s="34">
        <v>1079.75</v>
      </c>
      <c r="L9" s="8">
        <v>987.58</v>
      </c>
      <c r="M9" s="8">
        <v>0</v>
      </c>
      <c r="N9" s="8">
        <v>92.17</v>
      </c>
      <c r="O9" s="8"/>
      <c r="P9" s="16"/>
      <c r="Q9" s="8"/>
      <c r="R9" s="9">
        <v>1</v>
      </c>
      <c r="S9" s="17" t="s">
        <v>140</v>
      </c>
      <c r="T9" s="7" t="s">
        <v>28</v>
      </c>
    </row>
    <row r="10" spans="1:20" s="1" customFormat="1" ht="19.7" customHeight="1" x14ac:dyDescent="0.2">
      <c r="B10" s="7" t="s">
        <v>1</v>
      </c>
      <c r="C10" s="14" t="s">
        <v>23</v>
      </c>
      <c r="D10" s="7" t="s">
        <v>144</v>
      </c>
      <c r="E10" s="7" t="s">
        <v>105</v>
      </c>
      <c r="F10" s="7" t="s">
        <v>24</v>
      </c>
      <c r="G10" s="7" t="s">
        <v>30</v>
      </c>
      <c r="H10" s="7" t="s">
        <v>145</v>
      </c>
      <c r="I10" s="15">
        <v>42927</v>
      </c>
      <c r="J10" s="8">
        <v>87006.75</v>
      </c>
      <c r="K10" s="34">
        <v>60904.72</v>
      </c>
      <c r="L10" s="8">
        <v>60904.72</v>
      </c>
      <c r="M10" s="8">
        <v>0</v>
      </c>
      <c r="N10" s="8"/>
      <c r="O10" s="8"/>
      <c r="P10" s="16"/>
      <c r="Q10" s="8"/>
      <c r="R10" s="9">
        <v>1</v>
      </c>
      <c r="S10" s="17" t="s">
        <v>146</v>
      </c>
      <c r="T10" s="7" t="s">
        <v>28</v>
      </c>
    </row>
    <row r="11" spans="1:20" s="1" customFormat="1" ht="19.7" customHeight="1" x14ac:dyDescent="0.2">
      <c r="B11" s="4" t="s">
        <v>1</v>
      </c>
      <c r="C11" s="10" t="s">
        <v>23</v>
      </c>
      <c r="D11" s="4" t="s">
        <v>161</v>
      </c>
      <c r="E11" s="4" t="s">
        <v>162</v>
      </c>
      <c r="F11" s="4" t="s">
        <v>24</v>
      </c>
      <c r="G11" s="4" t="s">
        <v>30</v>
      </c>
      <c r="H11" s="4" t="s">
        <v>163</v>
      </c>
      <c r="I11" s="11">
        <v>43147</v>
      </c>
      <c r="J11" s="5">
        <v>39600</v>
      </c>
      <c r="K11" s="34">
        <v>15000</v>
      </c>
      <c r="L11" s="5">
        <v>15000</v>
      </c>
      <c r="M11" s="5">
        <v>0</v>
      </c>
      <c r="N11" s="5"/>
      <c r="O11" s="5"/>
      <c r="P11" s="12"/>
      <c r="Q11" s="5"/>
      <c r="R11" s="6">
        <v>1</v>
      </c>
      <c r="S11" s="13" t="s">
        <v>34</v>
      </c>
      <c r="T11" s="4" t="s">
        <v>28</v>
      </c>
    </row>
    <row r="12" spans="1:20" s="1" customFormat="1" ht="19.7" customHeight="1" x14ac:dyDescent="0.2">
      <c r="B12" s="7" t="s">
        <v>1</v>
      </c>
      <c r="C12" s="14" t="s">
        <v>23</v>
      </c>
      <c r="D12" s="7" t="s">
        <v>164</v>
      </c>
      <c r="E12" s="7" t="s">
        <v>165</v>
      </c>
      <c r="F12" s="7" t="s">
        <v>24</v>
      </c>
      <c r="G12" s="7" t="s">
        <v>30</v>
      </c>
      <c r="H12" s="7" t="s">
        <v>166</v>
      </c>
      <c r="I12" s="15">
        <v>43138</v>
      </c>
      <c r="J12" s="8">
        <v>8049.6</v>
      </c>
      <c r="K12" s="34">
        <v>5634.72</v>
      </c>
      <c r="L12" s="8">
        <v>5634.72</v>
      </c>
      <c r="M12" s="8">
        <v>0</v>
      </c>
      <c r="N12" s="8"/>
      <c r="O12" s="8"/>
      <c r="P12" s="16"/>
      <c r="Q12" s="8"/>
      <c r="R12" s="9">
        <v>1</v>
      </c>
      <c r="S12" s="17" t="s">
        <v>167</v>
      </c>
      <c r="T12" s="7" t="s">
        <v>28</v>
      </c>
    </row>
    <row r="13" spans="1:20" s="1" customFormat="1" ht="19.7" customHeight="1" x14ac:dyDescent="0.2">
      <c r="B13" s="4" t="s">
        <v>1</v>
      </c>
      <c r="C13" s="10" t="s">
        <v>23</v>
      </c>
      <c r="D13" s="4" t="s">
        <v>168</v>
      </c>
      <c r="E13" s="4" t="s">
        <v>128</v>
      </c>
      <c r="F13" s="4" t="s">
        <v>24</v>
      </c>
      <c r="G13" s="4" t="s">
        <v>30</v>
      </c>
      <c r="H13" s="4" t="s">
        <v>169</v>
      </c>
      <c r="I13" s="11">
        <v>43138</v>
      </c>
      <c r="J13" s="5">
        <v>4613.3100000000004</v>
      </c>
      <c r="K13" s="34">
        <v>3229.31</v>
      </c>
      <c r="L13" s="5">
        <v>3229.31</v>
      </c>
      <c r="M13" s="5"/>
      <c r="N13" s="5"/>
      <c r="O13" s="5"/>
      <c r="P13" s="12"/>
      <c r="Q13" s="5"/>
      <c r="R13" s="6">
        <v>1</v>
      </c>
      <c r="S13" s="13" t="s">
        <v>170</v>
      </c>
      <c r="T13" s="4" t="s">
        <v>28</v>
      </c>
    </row>
    <row r="14" spans="1:20" s="1" customFormat="1" ht="19.7" customHeight="1" x14ac:dyDescent="0.2">
      <c r="B14" s="4" t="s">
        <v>1</v>
      </c>
      <c r="C14" s="10" t="s">
        <v>23</v>
      </c>
      <c r="D14" s="4" t="s">
        <v>174</v>
      </c>
      <c r="E14" s="4" t="s">
        <v>175</v>
      </c>
      <c r="F14" s="4" t="s">
        <v>24</v>
      </c>
      <c r="G14" s="4" t="s">
        <v>30</v>
      </c>
      <c r="H14" s="4" t="s">
        <v>176</v>
      </c>
      <c r="I14" s="11">
        <v>43140</v>
      </c>
      <c r="J14" s="5">
        <v>27024.05</v>
      </c>
      <c r="K14" s="34">
        <v>18916.84</v>
      </c>
      <c r="L14" s="5">
        <v>13160</v>
      </c>
      <c r="M14" s="5">
        <v>0</v>
      </c>
      <c r="N14" s="5">
        <v>5756.84</v>
      </c>
      <c r="O14" s="5"/>
      <c r="P14" s="12"/>
      <c r="Q14" s="5"/>
      <c r="R14" s="6">
        <v>1</v>
      </c>
      <c r="S14" s="13" t="s">
        <v>177</v>
      </c>
      <c r="T14" s="4" t="s">
        <v>28</v>
      </c>
    </row>
    <row r="15" spans="1:20" s="1" customFormat="1" ht="19.7" customHeight="1" x14ac:dyDescent="0.2">
      <c r="B15" s="7" t="s">
        <v>1</v>
      </c>
      <c r="C15" s="14" t="s">
        <v>23</v>
      </c>
      <c r="D15" s="7" t="s">
        <v>185</v>
      </c>
      <c r="E15" s="7" t="s">
        <v>112</v>
      </c>
      <c r="F15" s="7" t="s">
        <v>24</v>
      </c>
      <c r="G15" s="7" t="s">
        <v>30</v>
      </c>
      <c r="H15" s="7" t="s">
        <v>186</v>
      </c>
      <c r="I15" s="15">
        <v>43140</v>
      </c>
      <c r="J15" s="8">
        <v>2850</v>
      </c>
      <c r="K15" s="34">
        <v>1995</v>
      </c>
      <c r="L15" s="8">
        <v>1995</v>
      </c>
      <c r="M15" s="8"/>
      <c r="N15" s="8"/>
      <c r="O15" s="8"/>
      <c r="P15" s="16"/>
      <c r="Q15" s="8"/>
      <c r="R15" s="9">
        <v>1</v>
      </c>
      <c r="S15" s="17" t="s">
        <v>78</v>
      </c>
      <c r="T15" s="7" t="s">
        <v>28</v>
      </c>
    </row>
    <row r="16" spans="1:20" s="1" customFormat="1" ht="19.7" customHeight="1" x14ac:dyDescent="0.2">
      <c r="B16" s="4" t="s">
        <v>1</v>
      </c>
      <c r="C16" s="10" t="s">
        <v>23</v>
      </c>
      <c r="D16" s="4" t="s">
        <v>187</v>
      </c>
      <c r="E16" s="4" t="s">
        <v>188</v>
      </c>
      <c r="F16" s="4" t="s">
        <v>24</v>
      </c>
      <c r="G16" s="4" t="s">
        <v>30</v>
      </c>
      <c r="H16" s="4" t="s">
        <v>189</v>
      </c>
      <c r="I16" s="11">
        <v>43341</v>
      </c>
      <c r="J16" s="5">
        <v>10382.75</v>
      </c>
      <c r="K16" s="34">
        <v>7267.93</v>
      </c>
      <c r="L16" s="5">
        <v>7267.93</v>
      </c>
      <c r="M16" s="5"/>
      <c r="N16" s="5"/>
      <c r="O16" s="5"/>
      <c r="P16" s="12"/>
      <c r="Q16" s="5"/>
      <c r="R16" s="6">
        <v>1</v>
      </c>
      <c r="S16" s="13" t="s">
        <v>58</v>
      </c>
      <c r="T16" s="4" t="s">
        <v>28</v>
      </c>
    </row>
    <row r="17" spans="2:20" s="1" customFormat="1" ht="19.7" customHeight="1" x14ac:dyDescent="0.2">
      <c r="B17" s="7" t="s">
        <v>1</v>
      </c>
      <c r="C17" s="14" t="s">
        <v>23</v>
      </c>
      <c r="D17" s="7" t="s">
        <v>190</v>
      </c>
      <c r="E17" s="7" t="s">
        <v>191</v>
      </c>
      <c r="F17" s="7" t="s">
        <v>24</v>
      </c>
      <c r="G17" s="7" t="s">
        <v>30</v>
      </c>
      <c r="H17" s="7" t="s">
        <v>192</v>
      </c>
      <c r="I17" s="15">
        <v>43341</v>
      </c>
      <c r="J17" s="8">
        <v>59150</v>
      </c>
      <c r="K17" s="34">
        <v>41405</v>
      </c>
      <c r="L17" s="8">
        <v>41405</v>
      </c>
      <c r="M17" s="8"/>
      <c r="N17" s="8"/>
      <c r="O17" s="8"/>
      <c r="P17" s="16"/>
      <c r="Q17" s="8"/>
      <c r="R17" s="9">
        <v>1</v>
      </c>
      <c r="S17" s="17" t="s">
        <v>99</v>
      </c>
      <c r="T17" s="7" t="s">
        <v>28</v>
      </c>
    </row>
    <row r="18" spans="2:20" s="1" customFormat="1" ht="19.7" customHeight="1" x14ac:dyDescent="0.2">
      <c r="B18" s="4" t="s">
        <v>1</v>
      </c>
      <c r="C18" s="10" t="s">
        <v>23</v>
      </c>
      <c r="D18" s="4" t="s">
        <v>193</v>
      </c>
      <c r="E18" s="4" t="s">
        <v>194</v>
      </c>
      <c r="F18" s="4" t="s">
        <v>24</v>
      </c>
      <c r="G18" s="4" t="s">
        <v>30</v>
      </c>
      <c r="H18" s="4" t="s">
        <v>195</v>
      </c>
      <c r="I18" s="11">
        <v>43341</v>
      </c>
      <c r="J18" s="5">
        <v>38415</v>
      </c>
      <c r="K18" s="34">
        <v>26890.5</v>
      </c>
      <c r="L18" s="5">
        <v>26890.5</v>
      </c>
      <c r="M18" s="5">
        <v>0</v>
      </c>
      <c r="N18" s="5"/>
      <c r="O18" s="5"/>
      <c r="P18" s="12"/>
      <c r="Q18" s="5"/>
      <c r="R18" s="6">
        <v>1</v>
      </c>
      <c r="S18" s="13" t="s">
        <v>196</v>
      </c>
      <c r="T18" s="4" t="s">
        <v>28</v>
      </c>
    </row>
    <row r="19" spans="2:20" s="1" customFormat="1" ht="19.7" customHeight="1" x14ac:dyDescent="0.2">
      <c r="B19" s="7" t="s">
        <v>1</v>
      </c>
      <c r="C19" s="14" t="s">
        <v>23</v>
      </c>
      <c r="D19" s="7" t="s">
        <v>197</v>
      </c>
      <c r="E19" s="7" t="s">
        <v>198</v>
      </c>
      <c r="F19" s="7" t="s">
        <v>24</v>
      </c>
      <c r="G19" s="7" t="s">
        <v>30</v>
      </c>
      <c r="H19" s="7" t="s">
        <v>199</v>
      </c>
      <c r="I19" s="15">
        <v>43341</v>
      </c>
      <c r="J19" s="8">
        <v>176</v>
      </c>
      <c r="K19" s="34">
        <v>123.2</v>
      </c>
      <c r="L19" s="8">
        <v>123.2</v>
      </c>
      <c r="M19" s="8"/>
      <c r="N19" s="8"/>
      <c r="O19" s="8"/>
      <c r="P19" s="16"/>
      <c r="Q19" s="8"/>
      <c r="R19" s="9">
        <v>1</v>
      </c>
      <c r="S19" s="17" t="s">
        <v>83</v>
      </c>
      <c r="T19" s="7" t="s">
        <v>28</v>
      </c>
    </row>
    <row r="20" spans="2:20" s="1" customFormat="1" ht="19.7" customHeight="1" x14ac:dyDescent="0.2">
      <c r="B20" s="4" t="s">
        <v>1</v>
      </c>
      <c r="C20" s="10" t="s">
        <v>23</v>
      </c>
      <c r="D20" s="4" t="s">
        <v>200</v>
      </c>
      <c r="E20" s="4" t="s">
        <v>201</v>
      </c>
      <c r="F20" s="4" t="s">
        <v>24</v>
      </c>
      <c r="G20" s="4" t="s">
        <v>30</v>
      </c>
      <c r="H20" s="4" t="s">
        <v>202</v>
      </c>
      <c r="I20" s="11">
        <v>43347</v>
      </c>
      <c r="J20" s="5">
        <v>4683.3100000000004</v>
      </c>
      <c r="K20" s="34">
        <v>3278.32</v>
      </c>
      <c r="L20" s="5">
        <v>3278.32</v>
      </c>
      <c r="M20" s="5"/>
      <c r="N20" s="5"/>
      <c r="O20" s="5"/>
      <c r="P20" s="12"/>
      <c r="Q20" s="5"/>
      <c r="R20" s="6">
        <v>1</v>
      </c>
      <c r="S20" s="13" t="s">
        <v>62</v>
      </c>
      <c r="T20" s="4" t="s">
        <v>28</v>
      </c>
    </row>
    <row r="21" spans="2:20" s="1" customFormat="1" ht="19.7" customHeight="1" x14ac:dyDescent="0.2">
      <c r="B21" s="7" t="s">
        <v>1</v>
      </c>
      <c r="C21" s="14" t="s">
        <v>23</v>
      </c>
      <c r="D21" s="7" t="s">
        <v>209</v>
      </c>
      <c r="E21" s="7" t="s">
        <v>210</v>
      </c>
      <c r="F21" s="7" t="s">
        <v>24</v>
      </c>
      <c r="G21" s="7" t="s">
        <v>30</v>
      </c>
      <c r="H21" s="7" t="s">
        <v>211</v>
      </c>
      <c r="I21" s="15">
        <v>43341</v>
      </c>
      <c r="J21" s="8">
        <v>129800</v>
      </c>
      <c r="K21" s="34">
        <v>64900</v>
      </c>
      <c r="L21" s="8">
        <v>64900</v>
      </c>
      <c r="M21" s="8"/>
      <c r="N21" s="8"/>
      <c r="O21" s="8"/>
      <c r="P21" s="16"/>
      <c r="Q21" s="8"/>
      <c r="R21" s="9">
        <v>1</v>
      </c>
      <c r="S21" s="17" t="s">
        <v>212</v>
      </c>
      <c r="T21" s="7" t="s">
        <v>28</v>
      </c>
    </row>
    <row r="22" spans="2:20" s="1" customFormat="1" ht="19.7" customHeight="1" x14ac:dyDescent="0.2">
      <c r="B22" s="4" t="s">
        <v>1</v>
      </c>
      <c r="C22" s="10" t="s">
        <v>23</v>
      </c>
      <c r="D22" s="4" t="s">
        <v>249</v>
      </c>
      <c r="E22" s="4" t="s">
        <v>250</v>
      </c>
      <c r="F22" s="4" t="s">
        <v>24</v>
      </c>
      <c r="G22" s="4" t="s">
        <v>30</v>
      </c>
      <c r="H22" s="4" t="s">
        <v>251</v>
      </c>
      <c r="I22" s="11">
        <v>43509</v>
      </c>
      <c r="J22" s="5">
        <v>11856</v>
      </c>
      <c r="K22" s="34">
        <v>8299.2000000000007</v>
      </c>
      <c r="L22" s="5">
        <v>8299.2000000000007</v>
      </c>
      <c r="M22" s="5">
        <v>0</v>
      </c>
      <c r="N22" s="5"/>
      <c r="O22" s="5"/>
      <c r="P22" s="12"/>
      <c r="Q22" s="5"/>
      <c r="R22" s="6">
        <v>1</v>
      </c>
      <c r="S22" s="13" t="s">
        <v>95</v>
      </c>
      <c r="T22" s="4" t="s">
        <v>28</v>
      </c>
    </row>
    <row r="23" spans="2:20" s="1" customFormat="1" ht="19.7" customHeight="1" x14ac:dyDescent="0.2">
      <c r="B23" s="7" t="s">
        <v>1</v>
      </c>
      <c r="C23" s="14" t="s">
        <v>23</v>
      </c>
      <c r="D23" s="7" t="s">
        <v>269</v>
      </c>
      <c r="E23" s="7" t="s">
        <v>188</v>
      </c>
      <c r="F23" s="7" t="s">
        <v>24</v>
      </c>
      <c r="G23" s="7" t="s">
        <v>30</v>
      </c>
      <c r="H23" s="7" t="s">
        <v>270</v>
      </c>
      <c r="I23" s="15">
        <v>43644</v>
      </c>
      <c r="J23" s="8">
        <v>15987.9</v>
      </c>
      <c r="K23" s="34">
        <v>11191.53</v>
      </c>
      <c r="L23" s="8">
        <v>11191.53</v>
      </c>
      <c r="M23" s="8"/>
      <c r="N23" s="8"/>
      <c r="O23" s="8"/>
      <c r="P23" s="16"/>
      <c r="Q23" s="8"/>
      <c r="R23" s="9">
        <v>1</v>
      </c>
      <c r="S23" s="17" t="s">
        <v>271</v>
      </c>
      <c r="T23" s="7" t="s">
        <v>28</v>
      </c>
    </row>
    <row r="24" spans="2:20" s="1" customFormat="1" ht="19.7" customHeight="1" x14ac:dyDescent="0.2">
      <c r="B24" s="4" t="s">
        <v>1</v>
      </c>
      <c r="C24" s="10" t="s">
        <v>23</v>
      </c>
      <c r="D24" s="4" t="s">
        <v>278</v>
      </c>
      <c r="E24" s="4" t="s">
        <v>191</v>
      </c>
      <c r="F24" s="4" t="s">
        <v>24</v>
      </c>
      <c r="G24" s="4" t="s">
        <v>30</v>
      </c>
      <c r="H24" s="4" t="s">
        <v>279</v>
      </c>
      <c r="I24" s="11">
        <v>43644</v>
      </c>
      <c r="J24" s="5">
        <v>52000</v>
      </c>
      <c r="K24" s="34">
        <v>36400</v>
      </c>
      <c r="L24" s="5">
        <v>36400</v>
      </c>
      <c r="M24" s="5">
        <v>0</v>
      </c>
      <c r="N24" s="5"/>
      <c r="O24" s="5"/>
      <c r="P24" s="12"/>
      <c r="Q24" s="5"/>
      <c r="R24" s="6">
        <v>1</v>
      </c>
      <c r="S24" s="13" t="s">
        <v>280</v>
      </c>
      <c r="T24" s="4" t="s">
        <v>28</v>
      </c>
    </row>
    <row r="25" spans="2:20" s="1" customFormat="1" ht="19.7" customHeight="1" x14ac:dyDescent="0.2">
      <c r="B25" s="4" t="s">
        <v>1</v>
      </c>
      <c r="C25" s="10" t="s">
        <v>23</v>
      </c>
      <c r="D25" s="4" t="s">
        <v>283</v>
      </c>
      <c r="E25" s="4" t="s">
        <v>165</v>
      </c>
      <c r="F25" s="4" t="s">
        <v>24</v>
      </c>
      <c r="G25" s="4" t="s">
        <v>30</v>
      </c>
      <c r="H25" s="4" t="s">
        <v>284</v>
      </c>
      <c r="I25" s="11">
        <v>43644</v>
      </c>
      <c r="J25" s="5">
        <v>10919.5</v>
      </c>
      <c r="K25" s="34">
        <v>7643.65</v>
      </c>
      <c r="L25" s="108">
        <v>7127.75</v>
      </c>
      <c r="M25" s="5">
        <v>0</v>
      </c>
      <c r="N25" s="5">
        <v>515.9</v>
      </c>
      <c r="O25" s="5"/>
      <c r="P25" s="12"/>
      <c r="Q25" s="5"/>
      <c r="R25" s="6">
        <v>1</v>
      </c>
      <c r="S25" s="13" t="s">
        <v>285</v>
      </c>
      <c r="T25" s="4" t="s">
        <v>28</v>
      </c>
    </row>
    <row r="26" spans="2:20" s="1" customFormat="1" ht="19.7" customHeight="1" x14ac:dyDescent="0.2">
      <c r="B26" s="7" t="s">
        <v>1</v>
      </c>
      <c r="C26" s="14" t="s">
        <v>23</v>
      </c>
      <c r="D26" s="7" t="s">
        <v>299</v>
      </c>
      <c r="E26" s="7" t="s">
        <v>162</v>
      </c>
      <c r="F26" s="7" t="s">
        <v>33</v>
      </c>
      <c r="G26" s="7" t="s">
        <v>30</v>
      </c>
      <c r="H26" s="7" t="s">
        <v>300</v>
      </c>
      <c r="I26" s="15">
        <v>43644</v>
      </c>
      <c r="J26" s="8">
        <v>8541</v>
      </c>
      <c r="K26" s="110">
        <v>5978.7</v>
      </c>
      <c r="L26" s="109"/>
      <c r="M26" s="107"/>
      <c r="N26" s="37">
        <v>5978.7</v>
      </c>
      <c r="O26" s="8"/>
      <c r="P26" s="16"/>
      <c r="Q26" s="8"/>
      <c r="R26" s="9">
        <v>1</v>
      </c>
      <c r="S26" s="17"/>
      <c r="T26" s="7" t="s">
        <v>26</v>
      </c>
    </row>
    <row r="27" spans="2:20" s="1" customFormat="1" ht="19.7" customHeight="1" x14ac:dyDescent="0.2">
      <c r="B27" s="4" t="s">
        <v>1</v>
      </c>
      <c r="C27" s="10" t="s">
        <v>23</v>
      </c>
      <c r="D27" s="4" t="s">
        <v>293</v>
      </c>
      <c r="E27" s="4" t="s">
        <v>294</v>
      </c>
      <c r="F27" s="4" t="s">
        <v>24</v>
      </c>
      <c r="G27" s="4" t="s">
        <v>30</v>
      </c>
      <c r="H27" s="4" t="s">
        <v>295</v>
      </c>
      <c r="I27" s="11">
        <v>43644</v>
      </c>
      <c r="J27" s="5">
        <v>22278</v>
      </c>
      <c r="K27" s="34">
        <v>15594.6</v>
      </c>
      <c r="L27" s="104">
        <v>15594.6</v>
      </c>
      <c r="M27" s="5"/>
      <c r="N27" s="5"/>
      <c r="O27" s="5"/>
      <c r="P27" s="12"/>
      <c r="Q27" s="5"/>
      <c r="R27" s="6">
        <v>1</v>
      </c>
      <c r="S27" s="13" t="s">
        <v>60</v>
      </c>
      <c r="T27" s="4" t="s">
        <v>28</v>
      </c>
    </row>
    <row r="28" spans="2:20" s="1" customFormat="1" ht="19.7" customHeight="1" x14ac:dyDescent="0.2">
      <c r="B28" s="4" t="s">
        <v>1</v>
      </c>
      <c r="C28" s="10" t="s">
        <v>23</v>
      </c>
      <c r="D28" s="4" t="s">
        <v>298</v>
      </c>
      <c r="E28" s="4" t="s">
        <v>115</v>
      </c>
      <c r="F28" s="4" t="s">
        <v>24</v>
      </c>
      <c r="G28" s="4" t="s">
        <v>30</v>
      </c>
      <c r="H28" s="4" t="s">
        <v>103</v>
      </c>
      <c r="I28" s="11">
        <v>43644</v>
      </c>
      <c r="J28" s="5">
        <v>36600</v>
      </c>
      <c r="K28" s="34">
        <v>25620</v>
      </c>
      <c r="L28" s="5">
        <v>25620</v>
      </c>
      <c r="M28" s="5">
        <v>0</v>
      </c>
      <c r="N28" s="5"/>
      <c r="O28" s="5"/>
      <c r="P28" s="12"/>
      <c r="Q28" s="5"/>
      <c r="R28" s="6">
        <v>1</v>
      </c>
      <c r="S28" s="13" t="s">
        <v>39</v>
      </c>
      <c r="T28" s="4" t="s">
        <v>28</v>
      </c>
    </row>
    <row r="29" spans="2:20" s="1" customFormat="1" ht="19.7" customHeight="1" x14ac:dyDescent="0.2">
      <c r="B29" s="4" t="s">
        <v>1</v>
      </c>
      <c r="C29" s="10" t="s">
        <v>23</v>
      </c>
      <c r="D29" s="4" t="s">
        <v>306</v>
      </c>
      <c r="E29" s="4" t="s">
        <v>307</v>
      </c>
      <c r="F29" s="4" t="s">
        <v>24</v>
      </c>
      <c r="G29" s="4" t="s">
        <v>30</v>
      </c>
      <c r="H29" s="4" t="s">
        <v>308</v>
      </c>
      <c r="I29" s="11">
        <v>44179</v>
      </c>
      <c r="J29" s="5">
        <v>41540</v>
      </c>
      <c r="K29" s="34">
        <v>29078</v>
      </c>
      <c r="L29" s="5">
        <v>29078</v>
      </c>
      <c r="M29" s="5">
        <v>0</v>
      </c>
      <c r="N29" s="5"/>
      <c r="O29" s="5"/>
      <c r="P29" s="12"/>
      <c r="Q29" s="5"/>
      <c r="R29" s="6">
        <v>1</v>
      </c>
      <c r="S29" s="13" t="s">
        <v>102</v>
      </c>
      <c r="T29" s="4" t="s">
        <v>28</v>
      </c>
    </row>
    <row r="30" spans="2:20" s="1" customFormat="1" ht="19.7" customHeight="1" x14ac:dyDescent="0.2">
      <c r="B30" s="4" t="s">
        <v>1</v>
      </c>
      <c r="C30" s="10" t="s">
        <v>23</v>
      </c>
      <c r="D30" s="4" t="s">
        <v>311</v>
      </c>
      <c r="E30" s="4" t="s">
        <v>188</v>
      </c>
      <c r="F30" s="4" t="s">
        <v>24</v>
      </c>
      <c r="G30" s="4" t="s">
        <v>30</v>
      </c>
      <c r="H30" s="4" t="s">
        <v>312</v>
      </c>
      <c r="I30" s="11">
        <v>44184</v>
      </c>
      <c r="J30" s="5">
        <v>2490.8000000000002</v>
      </c>
      <c r="K30" s="34">
        <v>1743.56</v>
      </c>
      <c r="L30" s="5">
        <v>1741.84</v>
      </c>
      <c r="M30" s="5"/>
      <c r="N30" s="5">
        <v>1.72</v>
      </c>
      <c r="O30" s="5"/>
      <c r="P30" s="12"/>
      <c r="Q30" s="5"/>
      <c r="R30" s="6">
        <v>1</v>
      </c>
      <c r="S30" s="13" t="s">
        <v>102</v>
      </c>
      <c r="T30" s="4" t="s">
        <v>28</v>
      </c>
    </row>
    <row r="31" spans="2:20" s="1" customFormat="1" ht="19.7" customHeight="1" x14ac:dyDescent="0.2">
      <c r="B31" s="7" t="s">
        <v>1</v>
      </c>
      <c r="C31" s="14" t="s">
        <v>23</v>
      </c>
      <c r="D31" s="7" t="s">
        <v>329</v>
      </c>
      <c r="E31" s="7" t="s">
        <v>330</v>
      </c>
      <c r="F31" s="7" t="s">
        <v>33</v>
      </c>
      <c r="G31" s="7" t="s">
        <v>30</v>
      </c>
      <c r="H31" s="7" t="s">
        <v>331</v>
      </c>
      <c r="I31" s="15">
        <v>44184</v>
      </c>
      <c r="J31" s="8">
        <v>4434</v>
      </c>
      <c r="K31" s="34">
        <v>3103.8</v>
      </c>
      <c r="L31" s="8">
        <v>3103.8</v>
      </c>
      <c r="M31" s="8"/>
      <c r="N31" s="8"/>
      <c r="O31" s="8"/>
      <c r="P31" s="16"/>
      <c r="Q31" s="8"/>
      <c r="R31" s="9">
        <v>1</v>
      </c>
      <c r="S31" s="17" t="s">
        <v>85</v>
      </c>
      <c r="T31" s="7" t="s">
        <v>28</v>
      </c>
    </row>
    <row r="32" spans="2:20" s="1" customFormat="1" ht="19.7" customHeight="1" x14ac:dyDescent="0.2">
      <c r="B32" s="4" t="s">
        <v>1</v>
      </c>
      <c r="C32" s="10" t="s">
        <v>23</v>
      </c>
      <c r="D32" s="4" t="s">
        <v>337</v>
      </c>
      <c r="E32" s="4" t="s">
        <v>338</v>
      </c>
      <c r="F32" s="4" t="s">
        <v>24</v>
      </c>
      <c r="G32" s="4" t="s">
        <v>30</v>
      </c>
      <c r="H32" s="4" t="s">
        <v>339</v>
      </c>
      <c r="I32" s="11">
        <v>44179</v>
      </c>
      <c r="J32" s="5">
        <v>19980</v>
      </c>
      <c r="K32" s="34">
        <v>13986</v>
      </c>
      <c r="L32" s="5">
        <v>13986</v>
      </c>
      <c r="M32" s="5"/>
      <c r="N32" s="5"/>
      <c r="O32" s="5"/>
      <c r="P32" s="12"/>
      <c r="Q32" s="5"/>
      <c r="R32" s="6">
        <v>1</v>
      </c>
      <c r="S32" s="13" t="s">
        <v>101</v>
      </c>
      <c r="T32" s="4" t="s">
        <v>28</v>
      </c>
    </row>
    <row r="33" spans="2:20" s="69" customFormat="1" ht="19.7" customHeight="1" x14ac:dyDescent="0.2">
      <c r="B33" s="62" t="s">
        <v>1</v>
      </c>
      <c r="C33" s="63" t="s">
        <v>23</v>
      </c>
      <c r="D33" s="62" t="s">
        <v>354</v>
      </c>
      <c r="E33" s="62" t="s">
        <v>495</v>
      </c>
      <c r="F33" s="62" t="s">
        <v>24</v>
      </c>
      <c r="G33" s="62" t="s">
        <v>30</v>
      </c>
      <c r="H33" s="62" t="s">
        <v>356</v>
      </c>
      <c r="I33" s="64">
        <v>44215</v>
      </c>
      <c r="J33" s="65">
        <v>101500</v>
      </c>
      <c r="K33" s="65">
        <v>59885</v>
      </c>
      <c r="L33" s="65"/>
      <c r="M33" s="65"/>
      <c r="N33" s="65"/>
      <c r="O33" s="65"/>
      <c r="P33" s="66"/>
      <c r="Q33" s="65"/>
      <c r="R33" s="67"/>
      <c r="S33" s="68" t="s">
        <v>44</v>
      </c>
      <c r="T33" s="62" t="s">
        <v>45</v>
      </c>
    </row>
    <row r="34" spans="2:20" s="1" customFormat="1" ht="19.7" customHeight="1" x14ac:dyDescent="0.2">
      <c r="B34" s="4" t="s">
        <v>1</v>
      </c>
      <c r="C34" s="10" t="s">
        <v>23</v>
      </c>
      <c r="D34" s="4" t="s">
        <v>363</v>
      </c>
      <c r="E34" s="4" t="s">
        <v>364</v>
      </c>
      <c r="F34" s="4" t="s">
        <v>24</v>
      </c>
      <c r="G34" s="4" t="s">
        <v>30</v>
      </c>
      <c r="H34" s="4" t="s">
        <v>365</v>
      </c>
      <c r="I34" s="11">
        <v>44355</v>
      </c>
      <c r="J34" s="5">
        <v>14693</v>
      </c>
      <c r="K34" s="34">
        <v>10285.1</v>
      </c>
      <c r="L34" s="5">
        <v>10285.1</v>
      </c>
      <c r="M34" s="5"/>
      <c r="N34" s="5"/>
      <c r="O34" s="5"/>
      <c r="P34" s="12"/>
      <c r="Q34" s="5"/>
      <c r="R34" s="6">
        <v>1</v>
      </c>
      <c r="S34" s="13" t="s">
        <v>40</v>
      </c>
      <c r="T34" s="4" t="s">
        <v>28</v>
      </c>
    </row>
    <row r="35" spans="2:20" s="1" customFormat="1" ht="19.7" customHeight="1" x14ac:dyDescent="0.2">
      <c r="B35" s="7" t="s">
        <v>1</v>
      </c>
      <c r="C35" s="14" t="s">
        <v>23</v>
      </c>
      <c r="D35" s="7" t="s">
        <v>366</v>
      </c>
      <c r="E35" s="7" t="s">
        <v>191</v>
      </c>
      <c r="F35" s="7" t="s">
        <v>24</v>
      </c>
      <c r="G35" s="7" t="s">
        <v>30</v>
      </c>
      <c r="H35" s="7" t="s">
        <v>367</v>
      </c>
      <c r="I35" s="15">
        <v>44365</v>
      </c>
      <c r="J35" s="8">
        <v>33360</v>
      </c>
      <c r="K35" s="34">
        <v>23352</v>
      </c>
      <c r="L35" s="8">
        <v>23352</v>
      </c>
      <c r="M35" s="8">
        <v>0</v>
      </c>
      <c r="N35" s="8"/>
      <c r="O35" s="8"/>
      <c r="P35" s="16"/>
      <c r="Q35" s="8"/>
      <c r="R35" s="9">
        <v>1</v>
      </c>
      <c r="S35" s="17" t="s">
        <v>368</v>
      </c>
      <c r="T35" s="7" t="s">
        <v>28</v>
      </c>
    </row>
    <row r="36" spans="2:20" s="1" customFormat="1" ht="19.7" customHeight="1" x14ac:dyDescent="0.2">
      <c r="B36" s="4" t="s">
        <v>1</v>
      </c>
      <c r="C36" s="10" t="s">
        <v>23</v>
      </c>
      <c r="D36" s="4" t="s">
        <v>380</v>
      </c>
      <c r="E36" s="4" t="s">
        <v>165</v>
      </c>
      <c r="F36" s="4" t="s">
        <v>33</v>
      </c>
      <c r="G36" s="4" t="s">
        <v>30</v>
      </c>
      <c r="H36" s="4" t="s">
        <v>381</v>
      </c>
      <c r="I36" s="11">
        <v>44355</v>
      </c>
      <c r="J36" s="5">
        <v>5346.48</v>
      </c>
      <c r="K36" s="34">
        <v>3742.53</v>
      </c>
      <c r="L36" s="5">
        <v>3742.53</v>
      </c>
      <c r="M36" s="5"/>
      <c r="N36" s="5">
        <v>0</v>
      </c>
      <c r="O36" s="5"/>
      <c r="P36" s="12"/>
      <c r="Q36" s="5"/>
      <c r="R36" s="6">
        <v>1</v>
      </c>
      <c r="S36" s="13" t="s">
        <v>382</v>
      </c>
      <c r="T36" s="4" t="s">
        <v>28</v>
      </c>
    </row>
    <row r="37" spans="2:20" s="1" customFormat="1" ht="19.7" customHeight="1" x14ac:dyDescent="0.2">
      <c r="B37" s="7" t="s">
        <v>1</v>
      </c>
      <c r="C37" s="14" t="s">
        <v>23</v>
      </c>
      <c r="D37" s="7" t="s">
        <v>383</v>
      </c>
      <c r="E37" s="7" t="s">
        <v>384</v>
      </c>
      <c r="F37" s="7" t="s">
        <v>24</v>
      </c>
      <c r="G37" s="7" t="s">
        <v>30</v>
      </c>
      <c r="H37" s="7" t="s">
        <v>385</v>
      </c>
      <c r="I37" s="15">
        <v>44355</v>
      </c>
      <c r="J37" s="8">
        <v>10872</v>
      </c>
      <c r="K37" s="34">
        <v>7610.4</v>
      </c>
      <c r="L37" s="8">
        <v>7610.4</v>
      </c>
      <c r="M37" s="8"/>
      <c r="N37" s="8"/>
      <c r="O37" s="8"/>
      <c r="P37" s="16"/>
      <c r="Q37" s="8"/>
      <c r="R37" s="9">
        <v>1</v>
      </c>
      <c r="S37" s="17" t="s">
        <v>84</v>
      </c>
      <c r="T37" s="7" t="s">
        <v>28</v>
      </c>
    </row>
    <row r="38" spans="2:20" s="1" customFormat="1" ht="19.7" customHeight="1" x14ac:dyDescent="0.2">
      <c r="B38" s="4" t="s">
        <v>1</v>
      </c>
      <c r="C38" s="10" t="s">
        <v>23</v>
      </c>
      <c r="D38" s="4" t="s">
        <v>386</v>
      </c>
      <c r="E38" s="4" t="s">
        <v>201</v>
      </c>
      <c r="F38" s="4" t="s">
        <v>24</v>
      </c>
      <c r="G38" s="4" t="s">
        <v>30</v>
      </c>
      <c r="H38" s="4" t="s">
        <v>387</v>
      </c>
      <c r="I38" s="11">
        <v>44365</v>
      </c>
      <c r="J38" s="5">
        <v>6014.66</v>
      </c>
      <c r="K38" s="34">
        <v>4210.26</v>
      </c>
      <c r="L38" s="5">
        <v>4210.26</v>
      </c>
      <c r="M38" s="5"/>
      <c r="N38" s="5"/>
      <c r="O38" s="5"/>
      <c r="P38" s="12"/>
      <c r="Q38" s="5"/>
      <c r="R38" s="6">
        <v>1</v>
      </c>
      <c r="S38" s="13" t="s">
        <v>69</v>
      </c>
      <c r="T38" s="4" t="s">
        <v>28</v>
      </c>
    </row>
    <row r="39" spans="2:20" s="1" customFormat="1" ht="19.7" customHeight="1" x14ac:dyDescent="0.2">
      <c r="B39" s="4" t="s">
        <v>1</v>
      </c>
      <c r="C39" s="10" t="s">
        <v>23</v>
      </c>
      <c r="D39" s="4" t="s">
        <v>391</v>
      </c>
      <c r="E39" s="4" t="s">
        <v>162</v>
      </c>
      <c r="F39" s="4" t="s">
        <v>24</v>
      </c>
      <c r="G39" s="4" t="s">
        <v>30</v>
      </c>
      <c r="H39" s="4" t="s">
        <v>392</v>
      </c>
      <c r="I39" s="11">
        <v>44565</v>
      </c>
      <c r="J39" s="5">
        <v>39146.400000000001</v>
      </c>
      <c r="K39" s="34">
        <v>27402.48</v>
      </c>
      <c r="L39" s="5">
        <v>27402.48</v>
      </c>
      <c r="M39" s="5"/>
      <c r="N39" s="5"/>
      <c r="O39" s="5"/>
      <c r="P39" s="12"/>
      <c r="Q39" s="5"/>
      <c r="R39" s="6">
        <v>1</v>
      </c>
      <c r="S39" s="13" t="s">
        <v>382</v>
      </c>
      <c r="T39" s="4" t="s">
        <v>28</v>
      </c>
    </row>
    <row r="40" spans="2:20" s="1" customFormat="1" ht="19.7" customHeight="1" x14ac:dyDescent="0.2">
      <c r="B40" s="7" t="s">
        <v>1</v>
      </c>
      <c r="C40" s="14" t="s">
        <v>23</v>
      </c>
      <c r="D40" s="7" t="s">
        <v>417</v>
      </c>
      <c r="E40" s="7" t="s">
        <v>364</v>
      </c>
      <c r="F40" s="7" t="s">
        <v>24</v>
      </c>
      <c r="G40" s="7" t="s">
        <v>30</v>
      </c>
      <c r="H40" s="7" t="s">
        <v>418</v>
      </c>
      <c r="I40" s="15">
        <v>44552</v>
      </c>
      <c r="J40" s="8">
        <v>9739.2000000000007</v>
      </c>
      <c r="K40" s="34">
        <v>6817.44</v>
      </c>
      <c r="L40" s="8">
        <v>6817.44</v>
      </c>
      <c r="M40" s="8"/>
      <c r="N40" s="8"/>
      <c r="O40" s="8"/>
      <c r="P40" s="16"/>
      <c r="Q40" s="8"/>
      <c r="R40" s="9">
        <v>1</v>
      </c>
      <c r="S40" s="17" t="s">
        <v>42</v>
      </c>
      <c r="T40" s="7" t="s">
        <v>28</v>
      </c>
    </row>
    <row r="41" spans="2:20" s="1" customFormat="1" ht="19.7" customHeight="1" x14ac:dyDescent="0.2">
      <c r="B41" s="4" t="s">
        <v>1</v>
      </c>
      <c r="C41" s="10" t="s">
        <v>23</v>
      </c>
      <c r="D41" s="4" t="s">
        <v>430</v>
      </c>
      <c r="E41" s="4" t="s">
        <v>165</v>
      </c>
      <c r="F41" s="4" t="s">
        <v>33</v>
      </c>
      <c r="G41" s="4" t="s">
        <v>30</v>
      </c>
      <c r="H41" s="4" t="s">
        <v>431</v>
      </c>
      <c r="I41" s="11">
        <v>44728</v>
      </c>
      <c r="J41" s="5">
        <v>5885.26</v>
      </c>
      <c r="K41" s="34">
        <v>4119.68</v>
      </c>
      <c r="L41" s="5">
        <v>4119.68</v>
      </c>
      <c r="M41" s="5">
        <v>4119.68</v>
      </c>
      <c r="N41" s="5"/>
      <c r="O41" s="5"/>
      <c r="P41" s="12"/>
      <c r="Q41" s="5"/>
      <c r="R41" s="6">
        <v>1</v>
      </c>
      <c r="S41" s="13" t="s">
        <v>46</v>
      </c>
      <c r="T41" s="4" t="s">
        <v>28</v>
      </c>
    </row>
    <row r="42" spans="2:20" s="56" customFormat="1" ht="19.7" customHeight="1" x14ac:dyDescent="0.2">
      <c r="B42" s="43" t="s">
        <v>1</v>
      </c>
      <c r="C42" s="70" t="s">
        <v>23</v>
      </c>
      <c r="D42" s="43" t="s">
        <v>435</v>
      </c>
      <c r="E42" s="43" t="s">
        <v>330</v>
      </c>
      <c r="F42" s="43" t="s">
        <v>24</v>
      </c>
      <c r="G42" s="43" t="s">
        <v>30</v>
      </c>
      <c r="H42" s="43" t="s">
        <v>436</v>
      </c>
      <c r="I42" s="71">
        <v>44711</v>
      </c>
      <c r="J42" s="72">
        <v>9612</v>
      </c>
      <c r="K42" s="61">
        <v>6728.4</v>
      </c>
      <c r="L42" s="72">
        <v>6728.4</v>
      </c>
      <c r="M42" s="72"/>
      <c r="N42" s="72"/>
      <c r="O42" s="72"/>
      <c r="P42" s="73"/>
      <c r="Q42" s="72"/>
      <c r="R42" s="74">
        <v>1</v>
      </c>
      <c r="S42" s="75" t="s">
        <v>496</v>
      </c>
      <c r="T42" s="43" t="s">
        <v>28</v>
      </c>
    </row>
    <row r="43" spans="2:20" s="1" customFormat="1" ht="19.7" customHeight="1" x14ac:dyDescent="0.2">
      <c r="B43" s="7" t="s">
        <v>1</v>
      </c>
      <c r="C43" s="14" t="s">
        <v>23</v>
      </c>
      <c r="D43" s="7" t="s">
        <v>442</v>
      </c>
      <c r="E43" s="7" t="s">
        <v>307</v>
      </c>
      <c r="F43" s="7" t="s">
        <v>24</v>
      </c>
      <c r="G43" s="7" t="s">
        <v>30</v>
      </c>
      <c r="H43" s="7" t="s">
        <v>443</v>
      </c>
      <c r="I43" s="15">
        <v>44733</v>
      </c>
      <c r="J43" s="8">
        <v>5795</v>
      </c>
      <c r="K43" s="34">
        <v>4056.5</v>
      </c>
      <c r="L43" s="8">
        <v>4056.5</v>
      </c>
      <c r="M43" s="8"/>
      <c r="N43" s="8"/>
      <c r="O43" s="8"/>
      <c r="P43" s="16"/>
      <c r="Q43" s="8"/>
      <c r="R43" s="9">
        <v>1</v>
      </c>
      <c r="S43" s="17" t="s">
        <v>66</v>
      </c>
      <c r="T43" s="7" t="s">
        <v>28</v>
      </c>
    </row>
    <row r="44" spans="2:20" s="56" customFormat="1" ht="19.7" customHeight="1" x14ac:dyDescent="0.2">
      <c r="B44" s="43" t="s">
        <v>1</v>
      </c>
      <c r="C44" s="70" t="s">
        <v>23</v>
      </c>
      <c r="D44" s="43" t="s">
        <v>444</v>
      </c>
      <c r="E44" s="43" t="s">
        <v>191</v>
      </c>
      <c r="F44" s="43" t="s">
        <v>24</v>
      </c>
      <c r="G44" s="43" t="s">
        <v>30</v>
      </c>
      <c r="H44" s="43" t="s">
        <v>445</v>
      </c>
      <c r="I44" s="71">
        <v>44713</v>
      </c>
      <c r="J44" s="72">
        <v>4658.33</v>
      </c>
      <c r="K44" s="61">
        <v>3260.83</v>
      </c>
      <c r="L44" s="72">
        <v>3260.83</v>
      </c>
      <c r="M44" s="72"/>
      <c r="N44" s="72"/>
      <c r="O44" s="72"/>
      <c r="P44" s="73"/>
      <c r="Q44" s="72"/>
      <c r="R44" s="74">
        <v>1</v>
      </c>
      <c r="S44" s="75" t="s">
        <v>497</v>
      </c>
      <c r="T44" s="43" t="s">
        <v>28</v>
      </c>
    </row>
    <row r="45" spans="2:20" s="1" customFormat="1" ht="19.7" customHeight="1" x14ac:dyDescent="0.2">
      <c r="B45" s="4" t="s">
        <v>1</v>
      </c>
      <c r="C45" s="10" t="s">
        <v>23</v>
      </c>
      <c r="D45" s="4" t="s">
        <v>459</v>
      </c>
      <c r="E45" s="4" t="s">
        <v>460</v>
      </c>
      <c r="F45" s="4" t="s">
        <v>24</v>
      </c>
      <c r="G45" s="4" t="s">
        <v>30</v>
      </c>
      <c r="H45" s="4" t="s">
        <v>461</v>
      </c>
      <c r="I45" s="11">
        <v>44725</v>
      </c>
      <c r="J45" s="5">
        <v>3760</v>
      </c>
      <c r="K45" s="34">
        <v>2632</v>
      </c>
      <c r="L45" s="5">
        <v>2632</v>
      </c>
      <c r="M45" s="5"/>
      <c r="N45" s="5"/>
      <c r="O45" s="5"/>
      <c r="P45" s="12"/>
      <c r="Q45" s="5"/>
      <c r="R45" s="6">
        <v>1</v>
      </c>
      <c r="S45" s="13" t="s">
        <v>86</v>
      </c>
      <c r="T45" s="4" t="s">
        <v>28</v>
      </c>
    </row>
    <row r="46" spans="2:20" s="1" customFormat="1" ht="19.7" customHeight="1" x14ac:dyDescent="0.2">
      <c r="B46" s="7"/>
      <c r="C46" s="14"/>
      <c r="D46" s="7"/>
      <c r="E46" s="7"/>
      <c r="F46" s="7"/>
      <c r="G46" s="7"/>
      <c r="H46" s="7"/>
      <c r="I46" s="15"/>
      <c r="J46" s="24" t="s">
        <v>2</v>
      </c>
      <c r="K46" s="31">
        <f>SUM(K4:K45)</f>
        <v>598678.96</v>
      </c>
      <c r="L46" s="24">
        <f>SUM(L4:L45)</f>
        <v>525907.68000000017</v>
      </c>
      <c r="M46" s="8"/>
      <c r="N46" s="25">
        <f>SUM(N4:N45)</f>
        <v>12886.279999999999</v>
      </c>
      <c r="O46" s="8"/>
      <c r="P46" s="16"/>
      <c r="Q46" s="8"/>
      <c r="R46" s="9"/>
      <c r="S46" s="17"/>
      <c r="T46" s="7"/>
    </row>
    <row r="47" spans="2:20" s="1" customFormat="1" ht="19.7" customHeight="1" x14ac:dyDescent="0.2">
      <c r="B47" s="7"/>
      <c r="C47" s="14"/>
      <c r="D47" s="7"/>
      <c r="E47" s="7"/>
      <c r="F47" s="7"/>
      <c r="G47" s="7"/>
      <c r="H47" s="7"/>
      <c r="I47" s="15"/>
      <c r="J47" s="8"/>
      <c r="K47" s="29"/>
      <c r="L47" s="8"/>
      <c r="M47" s="8"/>
      <c r="N47" s="8"/>
      <c r="O47" s="8"/>
      <c r="P47" s="16"/>
      <c r="Q47" s="8"/>
      <c r="R47" s="9"/>
      <c r="S47" s="17"/>
      <c r="T47" s="7"/>
    </row>
    <row r="48" spans="2:20" x14ac:dyDescent="0.2">
      <c r="K48" s="32"/>
    </row>
  </sheetData>
  <mergeCells count="10">
    <mergeCell ref="H2:H3"/>
    <mergeCell ref="I2:K2"/>
    <mergeCell ref="L2:R2"/>
    <mergeCell ref="T2:T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00A9F-A0D5-4540-BE36-0F0498FE095D}">
  <dimension ref="A1:T23"/>
  <sheetViews>
    <sheetView topLeftCell="I2" workbookViewId="0">
      <selection activeCell="N21" sqref="N21"/>
    </sheetView>
  </sheetViews>
  <sheetFormatPr defaultRowHeight="12.75" x14ac:dyDescent="0.2"/>
  <cols>
    <col min="1" max="1" width="0.140625" customWidth="1"/>
    <col min="2" max="2" width="25.42578125" customWidth="1"/>
    <col min="3" max="3" width="12.5703125" customWidth="1"/>
    <col min="4" max="4" width="15" customWidth="1"/>
    <col min="5" max="5" width="44.28515625" customWidth="1"/>
    <col min="6" max="6" width="15.7109375" customWidth="1"/>
    <col min="7" max="7" width="47.7109375" customWidth="1"/>
    <col min="8" max="8" width="44" customWidth="1"/>
    <col min="9" max="15" width="15.7109375" customWidth="1"/>
    <col min="16" max="16" width="16" customWidth="1"/>
    <col min="17" max="17" width="16.7109375" customWidth="1"/>
    <col min="18" max="18" width="19.5703125" customWidth="1"/>
    <col min="19" max="20" width="15.7109375" customWidth="1"/>
    <col min="21" max="21" width="4.7109375" customWidth="1"/>
  </cols>
  <sheetData>
    <row r="1" spans="1:20" s="1" customFormat="1" ht="0.6" customHeight="1" x14ac:dyDescent="0.2">
      <c r="A1" s="1" t="s">
        <v>486</v>
      </c>
      <c r="K1" s="28"/>
    </row>
    <row r="2" spans="1:20" s="1" customFormat="1" ht="24" customHeight="1" x14ac:dyDescent="0.2">
      <c r="B2" s="92" t="s">
        <v>3</v>
      </c>
      <c r="C2" s="92" t="s">
        <v>4</v>
      </c>
      <c r="D2" s="93" t="s">
        <v>5</v>
      </c>
      <c r="E2" s="93" t="s">
        <v>6</v>
      </c>
      <c r="F2" s="93" t="s">
        <v>7</v>
      </c>
      <c r="G2" s="93" t="s">
        <v>8</v>
      </c>
      <c r="H2" s="93" t="s">
        <v>9</v>
      </c>
      <c r="I2" s="93" t="s">
        <v>10</v>
      </c>
      <c r="J2" s="93"/>
      <c r="K2" s="93"/>
      <c r="L2" s="93" t="s">
        <v>0</v>
      </c>
      <c r="M2" s="93"/>
      <c r="N2" s="93"/>
      <c r="O2" s="93"/>
      <c r="P2" s="93"/>
      <c r="Q2" s="93"/>
      <c r="R2" s="93"/>
      <c r="S2" s="3"/>
      <c r="T2" s="93" t="s">
        <v>11</v>
      </c>
    </row>
    <row r="3" spans="1:20" s="1" customFormat="1" ht="55.9" customHeight="1" x14ac:dyDescent="0.2">
      <c r="B3" s="92"/>
      <c r="C3" s="92"/>
      <c r="D3" s="93"/>
      <c r="E3" s="93"/>
      <c r="F3" s="93"/>
      <c r="G3" s="93"/>
      <c r="H3" s="93"/>
      <c r="I3" s="2" t="s">
        <v>12</v>
      </c>
      <c r="J3" s="2" t="s">
        <v>13</v>
      </c>
      <c r="K3" s="33" t="s">
        <v>14</v>
      </c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93"/>
    </row>
    <row r="4" spans="1:20" s="1" customFormat="1" ht="19.7" customHeight="1" x14ac:dyDescent="0.2">
      <c r="B4" s="7" t="s">
        <v>1</v>
      </c>
      <c r="C4" s="14" t="s">
        <v>23</v>
      </c>
      <c r="D4" s="7" t="s">
        <v>107</v>
      </c>
      <c r="E4" s="7" t="s">
        <v>108</v>
      </c>
      <c r="F4" s="7" t="s">
        <v>24</v>
      </c>
      <c r="G4" s="7" t="s">
        <v>27</v>
      </c>
      <c r="H4" s="7" t="s">
        <v>109</v>
      </c>
      <c r="I4" s="15">
        <v>42794</v>
      </c>
      <c r="J4" s="8">
        <v>253591.31</v>
      </c>
      <c r="K4" s="34">
        <v>200000</v>
      </c>
      <c r="L4" s="8">
        <v>200000</v>
      </c>
      <c r="M4" s="8"/>
      <c r="N4" s="8"/>
      <c r="O4" s="8"/>
      <c r="P4" s="16"/>
      <c r="Q4" s="8"/>
      <c r="R4" s="9">
        <v>1</v>
      </c>
      <c r="S4" s="17" t="s">
        <v>110</v>
      </c>
      <c r="T4" s="7" t="s">
        <v>28</v>
      </c>
    </row>
    <row r="5" spans="1:20" s="1" customFormat="1" ht="19.7" customHeight="1" x14ac:dyDescent="0.2">
      <c r="B5" s="4" t="s">
        <v>1</v>
      </c>
      <c r="C5" s="10" t="s">
        <v>23</v>
      </c>
      <c r="D5" s="4" t="s">
        <v>124</v>
      </c>
      <c r="E5" s="4" t="s">
        <v>125</v>
      </c>
      <c r="F5" s="4" t="s">
        <v>32</v>
      </c>
      <c r="G5" s="4" t="s">
        <v>27</v>
      </c>
      <c r="H5" s="4" t="s">
        <v>126</v>
      </c>
      <c r="I5" s="11">
        <v>42794</v>
      </c>
      <c r="J5" s="5">
        <v>199970.61</v>
      </c>
      <c r="K5" s="34">
        <v>199970.61</v>
      </c>
      <c r="L5" s="5">
        <v>199970.61</v>
      </c>
      <c r="M5" s="5"/>
      <c r="N5" s="5"/>
      <c r="O5" s="5"/>
      <c r="P5" s="12"/>
      <c r="Q5" s="5"/>
      <c r="R5" s="6">
        <v>1</v>
      </c>
      <c r="S5" s="13" t="s">
        <v>98</v>
      </c>
      <c r="T5" s="4" t="s">
        <v>28</v>
      </c>
    </row>
    <row r="6" spans="1:20" s="1" customFormat="1" ht="19.7" customHeight="1" x14ac:dyDescent="0.2">
      <c r="B6" s="7" t="s">
        <v>1</v>
      </c>
      <c r="C6" s="14" t="s">
        <v>23</v>
      </c>
      <c r="D6" s="7" t="s">
        <v>132</v>
      </c>
      <c r="E6" s="7" t="s">
        <v>133</v>
      </c>
      <c r="F6" s="7" t="s">
        <v>24</v>
      </c>
      <c r="G6" s="7" t="s">
        <v>27</v>
      </c>
      <c r="H6" s="7" t="s">
        <v>134</v>
      </c>
      <c r="I6" s="15">
        <v>42927</v>
      </c>
      <c r="J6" s="8">
        <v>34900</v>
      </c>
      <c r="K6" s="34">
        <v>27920</v>
      </c>
      <c r="L6" s="8">
        <v>27920</v>
      </c>
      <c r="M6" s="8">
        <v>0</v>
      </c>
      <c r="N6" s="8"/>
      <c r="O6" s="8"/>
      <c r="P6" s="16"/>
      <c r="Q6" s="8"/>
      <c r="R6" s="9">
        <v>1</v>
      </c>
      <c r="S6" s="17" t="s">
        <v>135</v>
      </c>
      <c r="T6" s="7" t="s">
        <v>28</v>
      </c>
    </row>
    <row r="7" spans="1:20" s="1" customFormat="1" ht="19.7" customHeight="1" x14ac:dyDescent="0.2">
      <c r="B7" s="4" t="s">
        <v>1</v>
      </c>
      <c r="C7" s="10" t="s">
        <v>23</v>
      </c>
      <c r="D7" s="4" t="s">
        <v>141</v>
      </c>
      <c r="E7" s="4" t="s">
        <v>122</v>
      </c>
      <c r="F7" s="4" t="s">
        <v>24</v>
      </c>
      <c r="G7" s="4" t="s">
        <v>27</v>
      </c>
      <c r="H7" s="4" t="s">
        <v>142</v>
      </c>
      <c r="I7" s="11">
        <v>42927</v>
      </c>
      <c r="J7" s="5">
        <v>32412</v>
      </c>
      <c r="K7" s="34">
        <v>25928.799999999999</v>
      </c>
      <c r="L7" s="5">
        <v>25928.799999999999</v>
      </c>
      <c r="M7" s="5">
        <v>0</v>
      </c>
      <c r="N7" s="5"/>
      <c r="O7" s="5"/>
      <c r="P7" s="12"/>
      <c r="Q7" s="5"/>
      <c r="R7" s="6">
        <v>1</v>
      </c>
      <c r="S7" s="13" t="s">
        <v>143</v>
      </c>
      <c r="T7" s="4" t="s">
        <v>28</v>
      </c>
    </row>
    <row r="8" spans="1:20" s="1" customFormat="1" ht="19.7" customHeight="1" x14ac:dyDescent="0.2">
      <c r="B8" s="4" t="s">
        <v>1</v>
      </c>
      <c r="C8" s="10" t="s">
        <v>23</v>
      </c>
      <c r="D8" s="4" t="s">
        <v>147</v>
      </c>
      <c r="E8" s="4" t="s">
        <v>148</v>
      </c>
      <c r="F8" s="4" t="s">
        <v>43</v>
      </c>
      <c r="G8" s="4" t="s">
        <v>27</v>
      </c>
      <c r="H8" s="4" t="s">
        <v>149</v>
      </c>
      <c r="I8" s="11">
        <v>42927</v>
      </c>
      <c r="J8" s="5">
        <v>71917.2</v>
      </c>
      <c r="K8" s="34">
        <v>57533.760000000002</v>
      </c>
      <c r="L8" s="5">
        <v>57533.760000000002</v>
      </c>
      <c r="M8" s="5">
        <v>0</v>
      </c>
      <c r="N8" s="5"/>
      <c r="O8" s="5"/>
      <c r="P8" s="12"/>
      <c r="Q8" s="5"/>
      <c r="R8" s="6">
        <v>1</v>
      </c>
      <c r="S8" s="13" t="s">
        <v>150</v>
      </c>
      <c r="T8" s="4" t="s">
        <v>28</v>
      </c>
    </row>
    <row r="9" spans="1:20" s="1" customFormat="1" ht="19.7" customHeight="1" x14ac:dyDescent="0.2">
      <c r="B9" s="7" t="s">
        <v>1</v>
      </c>
      <c r="C9" s="14" t="s">
        <v>23</v>
      </c>
      <c r="D9" s="7" t="s">
        <v>151</v>
      </c>
      <c r="E9" s="7" t="s">
        <v>152</v>
      </c>
      <c r="F9" s="7" t="s">
        <v>43</v>
      </c>
      <c r="G9" s="7" t="s">
        <v>27</v>
      </c>
      <c r="H9" s="7" t="s">
        <v>153</v>
      </c>
      <c r="I9" s="15">
        <v>42927</v>
      </c>
      <c r="J9" s="8">
        <v>113922.53</v>
      </c>
      <c r="K9" s="34">
        <v>60000</v>
      </c>
      <c r="L9" s="8">
        <v>60000</v>
      </c>
      <c r="M9" s="8">
        <v>0</v>
      </c>
      <c r="N9" s="8"/>
      <c r="O9" s="8"/>
      <c r="P9" s="16"/>
      <c r="Q9" s="8"/>
      <c r="R9" s="9">
        <v>1</v>
      </c>
      <c r="S9" s="17" t="s">
        <v>154</v>
      </c>
      <c r="T9" s="7" t="s">
        <v>28</v>
      </c>
    </row>
    <row r="10" spans="1:20" s="1" customFormat="1" ht="19.7" customHeight="1" x14ac:dyDescent="0.2">
      <c r="B10" s="7" t="s">
        <v>1</v>
      </c>
      <c r="C10" s="14" t="s">
        <v>23</v>
      </c>
      <c r="D10" s="7" t="s">
        <v>171</v>
      </c>
      <c r="E10" s="7" t="s">
        <v>125</v>
      </c>
      <c r="F10" s="7" t="s">
        <v>32</v>
      </c>
      <c r="G10" s="7" t="s">
        <v>27</v>
      </c>
      <c r="H10" s="7" t="s">
        <v>172</v>
      </c>
      <c r="I10" s="15">
        <v>43146</v>
      </c>
      <c r="J10" s="8">
        <v>128905.8</v>
      </c>
      <c r="K10" s="34">
        <v>56000</v>
      </c>
      <c r="L10" s="8">
        <v>56000</v>
      </c>
      <c r="M10" s="8"/>
      <c r="N10" s="8"/>
      <c r="O10" s="8"/>
      <c r="P10" s="16"/>
      <c r="Q10" s="8"/>
      <c r="R10" s="9">
        <v>1</v>
      </c>
      <c r="S10" s="17" t="s">
        <v>173</v>
      </c>
      <c r="T10" s="7" t="s">
        <v>28</v>
      </c>
    </row>
    <row r="11" spans="1:20" s="1" customFormat="1" ht="19.7" customHeight="1" x14ac:dyDescent="0.2">
      <c r="B11" s="7" t="s">
        <v>1</v>
      </c>
      <c r="C11" s="14" t="s">
        <v>23</v>
      </c>
      <c r="D11" s="7" t="s">
        <v>216</v>
      </c>
      <c r="E11" s="7" t="s">
        <v>217</v>
      </c>
      <c r="F11" s="7" t="s">
        <v>24</v>
      </c>
      <c r="G11" s="7" t="s">
        <v>27</v>
      </c>
      <c r="H11" s="7" t="s">
        <v>218</v>
      </c>
      <c r="I11" s="15">
        <v>43565</v>
      </c>
      <c r="J11" s="8">
        <v>117093.3</v>
      </c>
      <c r="K11" s="34">
        <v>81000</v>
      </c>
      <c r="L11" s="8">
        <v>79341.45</v>
      </c>
      <c r="M11" s="8"/>
      <c r="N11" s="8">
        <v>1658.55</v>
      </c>
      <c r="O11" s="8"/>
      <c r="P11" s="16"/>
      <c r="Q11" s="8"/>
      <c r="R11" s="9">
        <v>1</v>
      </c>
      <c r="S11" s="17" t="s">
        <v>219</v>
      </c>
      <c r="T11" s="7" t="s">
        <v>28</v>
      </c>
    </row>
    <row r="12" spans="1:20" s="1" customFormat="1" ht="19.7" customHeight="1" x14ac:dyDescent="0.2">
      <c r="B12" s="7" t="s">
        <v>1</v>
      </c>
      <c r="C12" s="14" t="s">
        <v>23</v>
      </c>
      <c r="D12" s="7" t="s">
        <v>232</v>
      </c>
      <c r="E12" s="7" t="s">
        <v>105</v>
      </c>
      <c r="F12" s="7" t="s">
        <v>33</v>
      </c>
      <c r="G12" s="7" t="s">
        <v>27</v>
      </c>
      <c r="H12" s="7" t="s">
        <v>233</v>
      </c>
      <c r="I12" s="15">
        <v>43538</v>
      </c>
      <c r="J12" s="8">
        <v>63376</v>
      </c>
      <c r="K12" s="34">
        <v>31500</v>
      </c>
      <c r="L12" s="8">
        <v>31500</v>
      </c>
      <c r="M12" s="8"/>
      <c r="N12" s="8"/>
      <c r="O12" s="8"/>
      <c r="P12" s="16"/>
      <c r="Q12" s="8"/>
      <c r="R12" s="9">
        <v>1</v>
      </c>
      <c r="S12" s="17" t="s">
        <v>234</v>
      </c>
      <c r="T12" s="7" t="s">
        <v>28</v>
      </c>
    </row>
    <row r="13" spans="1:20" s="1" customFormat="1" ht="19.7" customHeight="1" x14ac:dyDescent="0.2">
      <c r="B13" s="7" t="s">
        <v>1</v>
      </c>
      <c r="C13" s="14" t="s">
        <v>23</v>
      </c>
      <c r="D13" s="7" t="s">
        <v>252</v>
      </c>
      <c r="E13" s="7" t="s">
        <v>125</v>
      </c>
      <c r="F13" s="7" t="s">
        <v>32</v>
      </c>
      <c r="G13" s="7" t="s">
        <v>27</v>
      </c>
      <c r="H13" s="7" t="s">
        <v>253</v>
      </c>
      <c r="I13" s="15">
        <v>43577</v>
      </c>
      <c r="J13" s="8">
        <v>200000</v>
      </c>
      <c r="K13" s="34">
        <v>200000</v>
      </c>
      <c r="L13" s="8">
        <v>160618.9</v>
      </c>
      <c r="M13" s="8"/>
      <c r="N13" s="8">
        <v>39381.1</v>
      </c>
      <c r="O13" s="8"/>
      <c r="P13" s="16"/>
      <c r="Q13" s="8"/>
      <c r="R13" s="9">
        <v>1</v>
      </c>
      <c r="S13" s="17" t="s">
        <v>100</v>
      </c>
      <c r="T13" s="7" t="s">
        <v>28</v>
      </c>
    </row>
    <row r="14" spans="1:20" s="1" customFormat="1" ht="19.7" customHeight="1" x14ac:dyDescent="0.2">
      <c r="B14" s="7" t="s">
        <v>1</v>
      </c>
      <c r="C14" s="14" t="s">
        <v>23</v>
      </c>
      <c r="D14" s="7" t="s">
        <v>296</v>
      </c>
      <c r="E14" s="7" t="s">
        <v>105</v>
      </c>
      <c r="F14" s="7" t="s">
        <v>24</v>
      </c>
      <c r="G14" s="7" t="s">
        <v>27</v>
      </c>
      <c r="H14" s="7" t="s">
        <v>297</v>
      </c>
      <c r="I14" s="15">
        <v>43644</v>
      </c>
      <c r="J14" s="8">
        <v>68570</v>
      </c>
      <c r="K14" s="34">
        <v>34000</v>
      </c>
      <c r="L14" s="8">
        <v>34000</v>
      </c>
      <c r="M14" s="8"/>
      <c r="N14" s="8"/>
      <c r="O14" s="8"/>
      <c r="P14" s="16"/>
      <c r="Q14" s="8"/>
      <c r="R14" s="9">
        <v>1</v>
      </c>
      <c r="S14" s="17" t="s">
        <v>234</v>
      </c>
      <c r="T14" s="7" t="s">
        <v>28</v>
      </c>
    </row>
    <row r="15" spans="1:20" s="1" customFormat="1" ht="19.7" customHeight="1" x14ac:dyDescent="0.2">
      <c r="B15" s="4" t="s">
        <v>1</v>
      </c>
      <c r="C15" s="10" t="s">
        <v>23</v>
      </c>
      <c r="D15" s="4" t="s">
        <v>346</v>
      </c>
      <c r="E15" s="4" t="s">
        <v>347</v>
      </c>
      <c r="F15" s="4" t="s">
        <v>43</v>
      </c>
      <c r="G15" s="4" t="s">
        <v>27</v>
      </c>
      <c r="H15" s="4" t="s">
        <v>348</v>
      </c>
      <c r="I15" s="11">
        <v>44195</v>
      </c>
      <c r="J15" s="5">
        <v>84140.160000000003</v>
      </c>
      <c r="K15" s="34">
        <v>59991.93</v>
      </c>
      <c r="L15" s="5">
        <v>59991.93</v>
      </c>
      <c r="M15" s="5">
        <v>0</v>
      </c>
      <c r="N15" s="5"/>
      <c r="O15" s="5"/>
      <c r="P15" s="12"/>
      <c r="Q15" s="5"/>
      <c r="R15" s="6">
        <v>1</v>
      </c>
      <c r="S15" s="13" t="s">
        <v>349</v>
      </c>
      <c r="T15" s="4" t="s">
        <v>28</v>
      </c>
    </row>
    <row r="16" spans="1:20" x14ac:dyDescent="0.2">
      <c r="J16" s="27" t="s">
        <v>2</v>
      </c>
      <c r="K16" s="32">
        <f>SUM(K4:K15)</f>
        <v>1033845.1</v>
      </c>
      <c r="L16" s="26">
        <f>SUM(L4:L15)</f>
        <v>992805.45</v>
      </c>
      <c r="N16" s="26">
        <f>SUM(N4:N15)</f>
        <v>41039.65</v>
      </c>
    </row>
    <row r="23" spans="13:13" x14ac:dyDescent="0.2">
      <c r="M23" s="35"/>
    </row>
  </sheetData>
  <mergeCells count="10">
    <mergeCell ref="H2:H3"/>
    <mergeCell ref="I2:K2"/>
    <mergeCell ref="L2:R2"/>
    <mergeCell ref="T2:T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D5B46-561F-4623-92AE-05904FD51B5F}">
  <dimension ref="A1:T9"/>
  <sheetViews>
    <sheetView topLeftCell="J2" workbookViewId="0">
      <selection activeCell="K14" sqref="K14"/>
    </sheetView>
  </sheetViews>
  <sheetFormatPr defaultRowHeight="12.75" x14ac:dyDescent="0.2"/>
  <cols>
    <col min="1" max="1" width="0.140625" customWidth="1"/>
    <col min="2" max="2" width="25.42578125" customWidth="1"/>
    <col min="3" max="3" width="12.5703125" customWidth="1"/>
    <col min="4" max="4" width="15" customWidth="1"/>
    <col min="5" max="5" width="44.28515625" customWidth="1"/>
    <col min="6" max="6" width="15.7109375" customWidth="1"/>
    <col min="7" max="7" width="47.7109375" customWidth="1"/>
    <col min="8" max="8" width="44" customWidth="1"/>
    <col min="9" max="10" width="15.7109375" customWidth="1"/>
    <col min="11" max="11" width="15.7109375" style="35" customWidth="1"/>
    <col min="12" max="15" width="15.7109375" customWidth="1"/>
    <col min="16" max="16" width="16" customWidth="1"/>
    <col min="17" max="17" width="16.7109375" customWidth="1"/>
    <col min="18" max="18" width="19.5703125" customWidth="1"/>
    <col min="19" max="20" width="15.7109375" customWidth="1"/>
    <col min="21" max="21" width="4.7109375" customWidth="1"/>
  </cols>
  <sheetData>
    <row r="1" spans="1:20" s="1" customFormat="1" ht="0.6" customHeight="1" x14ac:dyDescent="0.2">
      <c r="A1" s="1" t="s">
        <v>486</v>
      </c>
      <c r="K1" s="36"/>
    </row>
    <row r="2" spans="1:20" s="1" customFormat="1" ht="24" customHeight="1" x14ac:dyDescent="0.2">
      <c r="B2" s="92" t="s">
        <v>3</v>
      </c>
      <c r="C2" s="92" t="s">
        <v>4</v>
      </c>
      <c r="D2" s="93" t="s">
        <v>5</v>
      </c>
      <c r="E2" s="93" t="s">
        <v>6</v>
      </c>
      <c r="F2" s="93" t="s">
        <v>7</v>
      </c>
      <c r="G2" s="93" t="s">
        <v>8</v>
      </c>
      <c r="H2" s="93" t="s">
        <v>9</v>
      </c>
      <c r="I2" s="93" t="s">
        <v>10</v>
      </c>
      <c r="J2" s="93"/>
      <c r="K2" s="93"/>
      <c r="L2" s="93" t="s">
        <v>0</v>
      </c>
      <c r="M2" s="93"/>
      <c r="N2" s="93"/>
      <c r="O2" s="93"/>
      <c r="P2" s="93"/>
      <c r="Q2" s="93"/>
      <c r="R2" s="93"/>
      <c r="S2" s="3"/>
      <c r="T2" s="93" t="s">
        <v>11</v>
      </c>
    </row>
    <row r="3" spans="1:20" s="1" customFormat="1" ht="55.9" customHeight="1" x14ac:dyDescent="0.2">
      <c r="B3" s="92"/>
      <c r="C3" s="92"/>
      <c r="D3" s="93"/>
      <c r="E3" s="93"/>
      <c r="F3" s="93"/>
      <c r="G3" s="93"/>
      <c r="H3" s="93"/>
      <c r="I3" s="2" t="s">
        <v>12</v>
      </c>
      <c r="J3" s="2" t="s">
        <v>13</v>
      </c>
      <c r="K3" s="39" t="s">
        <v>14</v>
      </c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93"/>
    </row>
    <row r="4" spans="1:20" s="1" customFormat="1" ht="19.7" customHeight="1" x14ac:dyDescent="0.2">
      <c r="B4" s="7" t="s">
        <v>1</v>
      </c>
      <c r="C4" s="14" t="s">
        <v>23</v>
      </c>
      <c r="D4" s="7" t="s">
        <v>203</v>
      </c>
      <c r="E4" s="7" t="s">
        <v>204</v>
      </c>
      <c r="F4" s="7" t="s">
        <v>32</v>
      </c>
      <c r="G4" s="7" t="s">
        <v>57</v>
      </c>
      <c r="H4" s="7" t="s">
        <v>205</v>
      </c>
      <c r="I4" s="15">
        <v>43341</v>
      </c>
      <c r="J4" s="8">
        <v>6000</v>
      </c>
      <c r="K4" s="40">
        <v>6000</v>
      </c>
      <c r="L4" s="8">
        <v>6000</v>
      </c>
      <c r="M4" s="8"/>
      <c r="N4" s="8"/>
      <c r="O4" s="8"/>
      <c r="P4" s="16"/>
      <c r="Q4" s="8"/>
      <c r="R4" s="9">
        <v>1</v>
      </c>
      <c r="S4" s="17" t="s">
        <v>80</v>
      </c>
      <c r="T4" s="7" t="s">
        <v>28</v>
      </c>
    </row>
    <row r="5" spans="1:20" s="1" customFormat="1" ht="19.7" customHeight="1" x14ac:dyDescent="0.2">
      <c r="B5" s="4" t="s">
        <v>1</v>
      </c>
      <c r="C5" s="10" t="s">
        <v>23</v>
      </c>
      <c r="D5" s="4" t="s">
        <v>301</v>
      </c>
      <c r="E5" s="4" t="s">
        <v>125</v>
      </c>
      <c r="F5" s="4" t="s">
        <v>32</v>
      </c>
      <c r="G5" s="4" t="s">
        <v>57</v>
      </c>
      <c r="H5" s="4" t="s">
        <v>302</v>
      </c>
      <c r="I5" s="11">
        <v>43760</v>
      </c>
      <c r="J5" s="5">
        <v>102675.71</v>
      </c>
      <c r="K5" s="40">
        <v>102675.71</v>
      </c>
      <c r="L5" s="5">
        <v>88560</v>
      </c>
      <c r="M5" s="5"/>
      <c r="N5" s="5">
        <v>14115.71</v>
      </c>
      <c r="O5" s="5"/>
      <c r="P5" s="12"/>
      <c r="Q5" s="5"/>
      <c r="R5" s="6">
        <v>1</v>
      </c>
      <c r="S5" s="13" t="s">
        <v>82</v>
      </c>
      <c r="T5" s="4" t="s">
        <v>28</v>
      </c>
    </row>
    <row r="6" spans="1:20" s="1" customFormat="1" ht="19.7" customHeight="1" x14ac:dyDescent="0.2">
      <c r="B6" s="7" t="s">
        <v>1</v>
      </c>
      <c r="C6" s="14" t="s">
        <v>23</v>
      </c>
      <c r="D6" s="7" t="s">
        <v>334</v>
      </c>
      <c r="E6" s="7" t="s">
        <v>125</v>
      </c>
      <c r="F6" s="7" t="s">
        <v>32</v>
      </c>
      <c r="G6" s="7" t="s">
        <v>57</v>
      </c>
      <c r="H6" s="7" t="s">
        <v>335</v>
      </c>
      <c r="I6" s="15">
        <v>44179</v>
      </c>
      <c r="J6" s="8">
        <v>34588.800000000003</v>
      </c>
      <c r="K6" s="40">
        <v>34588.800000000003</v>
      </c>
      <c r="L6" s="8">
        <v>34588.800000000003</v>
      </c>
      <c r="M6" s="8"/>
      <c r="N6" s="8"/>
      <c r="O6" s="8"/>
      <c r="P6" s="16"/>
      <c r="Q6" s="8"/>
      <c r="R6" s="9">
        <v>1</v>
      </c>
      <c r="S6" s="17" t="s">
        <v>336</v>
      </c>
      <c r="T6" s="7" t="s">
        <v>28</v>
      </c>
    </row>
    <row r="7" spans="1:20" s="56" customFormat="1" ht="19.7" customHeight="1" x14ac:dyDescent="0.2">
      <c r="B7" s="43" t="s">
        <v>1</v>
      </c>
      <c r="C7" s="70" t="s">
        <v>23</v>
      </c>
      <c r="D7" s="43" t="s">
        <v>395</v>
      </c>
      <c r="E7" s="43" t="s">
        <v>396</v>
      </c>
      <c r="F7" s="43" t="s">
        <v>24</v>
      </c>
      <c r="G7" s="43" t="s">
        <v>57</v>
      </c>
      <c r="H7" s="43" t="s">
        <v>397</v>
      </c>
      <c r="I7" s="71">
        <v>44578</v>
      </c>
      <c r="J7" s="72">
        <v>100000</v>
      </c>
      <c r="K7" s="61">
        <v>100000</v>
      </c>
      <c r="L7" s="72">
        <v>100000</v>
      </c>
      <c r="M7" s="72">
        <v>0</v>
      </c>
      <c r="N7" s="72"/>
      <c r="O7" s="72"/>
      <c r="P7" s="73"/>
      <c r="Q7" s="72"/>
      <c r="R7" s="74">
        <v>1</v>
      </c>
      <c r="S7" s="75" t="s">
        <v>498</v>
      </c>
      <c r="T7" s="43" t="s">
        <v>28</v>
      </c>
    </row>
    <row r="8" spans="1:20" s="1" customFormat="1" ht="19.7" customHeight="1" x14ac:dyDescent="0.2">
      <c r="B8" s="7"/>
      <c r="C8" s="14"/>
      <c r="D8" s="7"/>
      <c r="E8" s="7"/>
      <c r="F8" s="7"/>
      <c r="G8" s="7"/>
      <c r="H8" s="7"/>
      <c r="I8" s="15"/>
      <c r="J8" s="24" t="s">
        <v>2</v>
      </c>
      <c r="K8" s="38">
        <f>SUM(K4:K7)</f>
        <v>243264.51</v>
      </c>
      <c r="L8" s="24">
        <f>SUM(L4:L7)</f>
        <v>229148.79999999999</v>
      </c>
      <c r="M8" s="8"/>
      <c r="N8" s="24">
        <f>SUM(N4:N7)</f>
        <v>14115.71</v>
      </c>
      <c r="O8" s="8"/>
      <c r="P8" s="16"/>
      <c r="Q8" s="8"/>
      <c r="R8" s="9"/>
      <c r="S8" s="17"/>
      <c r="T8" s="7"/>
    </row>
    <row r="9" spans="1:20" s="1" customFormat="1" ht="19.7" customHeight="1" x14ac:dyDescent="0.2">
      <c r="B9" s="7"/>
      <c r="C9" s="14"/>
      <c r="D9" s="7"/>
      <c r="E9" s="7"/>
      <c r="F9" s="7"/>
      <c r="G9" s="7"/>
      <c r="H9" s="7"/>
      <c r="I9" s="15"/>
      <c r="J9" s="8"/>
      <c r="K9" s="37"/>
      <c r="L9" s="8"/>
      <c r="M9" s="8"/>
      <c r="N9" s="8"/>
      <c r="O9" s="8"/>
      <c r="P9" s="16"/>
      <c r="Q9" s="8"/>
      <c r="R9" s="9"/>
      <c r="S9" s="17"/>
      <c r="T9" s="7"/>
    </row>
  </sheetData>
  <mergeCells count="10">
    <mergeCell ref="H2:H3"/>
    <mergeCell ref="I2:K2"/>
    <mergeCell ref="L2:R2"/>
    <mergeCell ref="T2:T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D5093-3502-468F-A04B-0E9930C354CE}">
  <dimension ref="A1:T54"/>
  <sheetViews>
    <sheetView tabSelected="1" topLeftCell="A38" workbookViewId="0">
      <selection activeCell="L54" sqref="L54"/>
    </sheetView>
  </sheetViews>
  <sheetFormatPr defaultRowHeight="12.75" x14ac:dyDescent="0.2"/>
  <cols>
    <col min="1" max="1" width="0.140625" customWidth="1"/>
    <col min="2" max="2" width="25.42578125" customWidth="1"/>
    <col min="3" max="3" width="12.5703125" customWidth="1"/>
    <col min="4" max="4" width="15" customWidth="1"/>
    <col min="5" max="5" width="44.28515625" customWidth="1"/>
    <col min="6" max="6" width="15.7109375" customWidth="1"/>
    <col min="7" max="7" width="47.7109375" customWidth="1"/>
    <col min="8" max="8" width="44" customWidth="1"/>
    <col min="9" max="10" width="15.7109375" customWidth="1"/>
    <col min="11" max="11" width="15.7109375" style="35" customWidth="1"/>
    <col min="12" max="15" width="15.7109375" customWidth="1"/>
    <col min="16" max="16" width="16" customWidth="1"/>
    <col min="17" max="17" width="16.7109375" customWidth="1"/>
    <col min="18" max="18" width="19.5703125" customWidth="1"/>
    <col min="19" max="20" width="15.7109375" customWidth="1"/>
    <col min="21" max="21" width="4.7109375" customWidth="1"/>
  </cols>
  <sheetData>
    <row r="1" spans="1:20" s="1" customFormat="1" ht="0.6" customHeight="1" x14ac:dyDescent="0.2">
      <c r="A1" s="1" t="s">
        <v>486</v>
      </c>
      <c r="K1" s="36"/>
    </row>
    <row r="2" spans="1:20" s="1" customFormat="1" ht="24" customHeight="1" x14ac:dyDescent="0.2">
      <c r="B2" s="92" t="s">
        <v>3</v>
      </c>
      <c r="C2" s="92" t="s">
        <v>4</v>
      </c>
      <c r="D2" s="93" t="s">
        <v>5</v>
      </c>
      <c r="E2" s="93" t="s">
        <v>6</v>
      </c>
      <c r="F2" s="93" t="s">
        <v>7</v>
      </c>
      <c r="G2" s="93" t="s">
        <v>8</v>
      </c>
      <c r="H2" s="93" t="s">
        <v>9</v>
      </c>
      <c r="I2" s="93" t="s">
        <v>10</v>
      </c>
      <c r="J2" s="93"/>
      <c r="K2" s="93"/>
      <c r="L2" s="93" t="s">
        <v>0</v>
      </c>
      <c r="M2" s="93"/>
      <c r="N2" s="93"/>
      <c r="O2" s="93"/>
      <c r="P2" s="93"/>
      <c r="Q2" s="93"/>
      <c r="R2" s="93"/>
      <c r="S2" s="3"/>
      <c r="T2" s="93" t="s">
        <v>11</v>
      </c>
    </row>
    <row r="3" spans="1:20" s="1" customFormat="1" ht="55.9" customHeight="1" x14ac:dyDescent="0.2">
      <c r="B3" s="92"/>
      <c r="C3" s="92"/>
      <c r="D3" s="93"/>
      <c r="E3" s="93"/>
      <c r="F3" s="93"/>
      <c r="G3" s="93"/>
      <c r="H3" s="93"/>
      <c r="I3" s="2" t="s">
        <v>12</v>
      </c>
      <c r="J3" s="2" t="s">
        <v>13</v>
      </c>
      <c r="K3" s="95" t="s">
        <v>14</v>
      </c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93"/>
    </row>
    <row r="4" spans="1:20" s="1" customFormat="1" ht="19.7" customHeight="1" x14ac:dyDescent="0.2">
      <c r="B4" s="7" t="s">
        <v>1</v>
      </c>
      <c r="C4" s="14" t="s">
        <v>23</v>
      </c>
      <c r="D4" s="7" t="s">
        <v>121</v>
      </c>
      <c r="E4" s="7" t="s">
        <v>122</v>
      </c>
      <c r="F4" s="7" t="s">
        <v>24</v>
      </c>
      <c r="G4" s="7" t="s">
        <v>29</v>
      </c>
      <c r="H4" s="7" t="s">
        <v>123</v>
      </c>
      <c r="I4" s="15">
        <v>42794</v>
      </c>
      <c r="J4" s="8">
        <v>32207.09</v>
      </c>
      <c r="K4" s="40">
        <v>28986.38</v>
      </c>
      <c r="L4" s="8">
        <v>28986.38</v>
      </c>
      <c r="M4" s="8">
        <v>0</v>
      </c>
      <c r="N4" s="8"/>
      <c r="O4" s="8"/>
      <c r="P4" s="16"/>
      <c r="Q4" s="8"/>
      <c r="R4" s="9">
        <v>1</v>
      </c>
      <c r="S4" s="17" t="s">
        <v>71</v>
      </c>
      <c r="T4" s="7" t="s">
        <v>28</v>
      </c>
    </row>
    <row r="5" spans="1:20" s="1" customFormat="1" ht="19.7" customHeight="1" x14ac:dyDescent="0.2">
      <c r="B5" s="7" t="s">
        <v>1</v>
      </c>
      <c r="C5" s="14" t="s">
        <v>23</v>
      </c>
      <c r="D5" s="7" t="s">
        <v>158</v>
      </c>
      <c r="E5" s="7" t="s">
        <v>159</v>
      </c>
      <c r="F5" s="7" t="s">
        <v>43</v>
      </c>
      <c r="G5" s="7" t="s">
        <v>29</v>
      </c>
      <c r="H5" s="7" t="s">
        <v>160</v>
      </c>
      <c r="I5" s="15">
        <v>42927</v>
      </c>
      <c r="J5" s="8">
        <v>9989.5</v>
      </c>
      <c r="K5" s="40">
        <v>8990.5499999999993</v>
      </c>
      <c r="L5" s="8">
        <v>8990.5499999999993</v>
      </c>
      <c r="M5" s="8"/>
      <c r="N5" s="8"/>
      <c r="O5" s="8"/>
      <c r="P5" s="16"/>
      <c r="Q5" s="8"/>
      <c r="R5" s="9">
        <v>1</v>
      </c>
      <c r="S5" s="17" t="s">
        <v>110</v>
      </c>
      <c r="T5" s="7" t="s">
        <v>28</v>
      </c>
    </row>
    <row r="6" spans="1:20" s="1" customFormat="1" ht="19.7" customHeight="1" x14ac:dyDescent="0.2">
      <c r="B6" s="4" t="s">
        <v>1</v>
      </c>
      <c r="C6" s="10" t="s">
        <v>23</v>
      </c>
      <c r="D6" s="4" t="s">
        <v>228</v>
      </c>
      <c r="E6" s="4" t="s">
        <v>229</v>
      </c>
      <c r="F6" s="4" t="s">
        <v>24</v>
      </c>
      <c r="G6" s="4" t="s">
        <v>29</v>
      </c>
      <c r="H6" s="4" t="s">
        <v>230</v>
      </c>
      <c r="I6" s="11">
        <v>43509</v>
      </c>
      <c r="J6" s="5">
        <v>7200</v>
      </c>
      <c r="K6" s="40">
        <v>6480</v>
      </c>
      <c r="L6" s="5">
        <v>6480</v>
      </c>
      <c r="M6" s="5"/>
      <c r="N6" s="5"/>
      <c r="O6" s="5"/>
      <c r="P6" s="12"/>
      <c r="Q6" s="5"/>
      <c r="R6" s="6">
        <v>1</v>
      </c>
      <c r="S6" s="13" t="s">
        <v>231</v>
      </c>
      <c r="T6" s="4" t="s">
        <v>28</v>
      </c>
    </row>
    <row r="7" spans="1:20" s="1" customFormat="1" ht="19.7" customHeight="1" x14ac:dyDescent="0.2">
      <c r="B7" s="4" t="s">
        <v>1</v>
      </c>
      <c r="C7" s="10" t="s">
        <v>23</v>
      </c>
      <c r="D7" s="4" t="s">
        <v>235</v>
      </c>
      <c r="E7" s="4" t="s">
        <v>236</v>
      </c>
      <c r="F7" s="4" t="s">
        <v>24</v>
      </c>
      <c r="G7" s="4" t="s">
        <v>29</v>
      </c>
      <c r="H7" s="4" t="s">
        <v>237</v>
      </c>
      <c r="I7" s="11">
        <v>43509</v>
      </c>
      <c r="J7" s="5">
        <v>60648</v>
      </c>
      <c r="K7" s="40">
        <v>54583.199999999997</v>
      </c>
      <c r="L7" s="5">
        <v>54583.199999999997</v>
      </c>
      <c r="M7" s="5"/>
      <c r="N7" s="5"/>
      <c r="O7" s="5"/>
      <c r="P7" s="12"/>
      <c r="Q7" s="5"/>
      <c r="R7" s="6">
        <v>1</v>
      </c>
      <c r="S7" s="13" t="s">
        <v>81</v>
      </c>
      <c r="T7" s="4" t="s">
        <v>28</v>
      </c>
    </row>
    <row r="8" spans="1:20" s="1" customFormat="1" ht="19.7" customHeight="1" x14ac:dyDescent="0.2">
      <c r="B8" s="7" t="s">
        <v>1</v>
      </c>
      <c r="C8" s="14" t="s">
        <v>23</v>
      </c>
      <c r="D8" s="7" t="s">
        <v>238</v>
      </c>
      <c r="E8" s="7" t="s">
        <v>239</v>
      </c>
      <c r="F8" s="7" t="s">
        <v>24</v>
      </c>
      <c r="G8" s="7" t="s">
        <v>29</v>
      </c>
      <c r="H8" s="7" t="s">
        <v>240</v>
      </c>
      <c r="I8" s="15">
        <v>43538</v>
      </c>
      <c r="J8" s="8">
        <v>53544</v>
      </c>
      <c r="K8" s="40">
        <v>48189.599999999999</v>
      </c>
      <c r="L8" s="8">
        <v>48189.11</v>
      </c>
      <c r="M8" s="8">
        <v>0</v>
      </c>
      <c r="N8" s="8">
        <v>0.49</v>
      </c>
      <c r="O8" s="8"/>
      <c r="P8" s="16"/>
      <c r="Q8" s="8"/>
      <c r="R8" s="9">
        <v>1</v>
      </c>
      <c r="S8" s="17" t="s">
        <v>241</v>
      </c>
      <c r="T8" s="7" t="s">
        <v>28</v>
      </c>
    </row>
    <row r="9" spans="1:20" s="1" customFormat="1" ht="19.7" customHeight="1" x14ac:dyDescent="0.2">
      <c r="B9" s="4" t="s">
        <v>1</v>
      </c>
      <c r="C9" s="10" t="s">
        <v>23</v>
      </c>
      <c r="D9" s="4" t="s">
        <v>242</v>
      </c>
      <c r="E9" s="4" t="s">
        <v>243</v>
      </c>
      <c r="F9" s="4" t="s">
        <v>32</v>
      </c>
      <c r="G9" s="4" t="s">
        <v>29</v>
      </c>
      <c r="H9" s="4" t="s">
        <v>244</v>
      </c>
      <c r="I9" s="11">
        <v>43509</v>
      </c>
      <c r="J9" s="5">
        <v>27981.45</v>
      </c>
      <c r="K9" s="40">
        <v>25183.29</v>
      </c>
      <c r="L9" s="5">
        <v>25183.29</v>
      </c>
      <c r="M9" s="5"/>
      <c r="N9" s="5"/>
      <c r="O9" s="5"/>
      <c r="P9" s="12"/>
      <c r="Q9" s="5"/>
      <c r="R9" s="6">
        <v>1</v>
      </c>
      <c r="S9" s="13" t="s">
        <v>245</v>
      </c>
      <c r="T9" s="4" t="s">
        <v>28</v>
      </c>
    </row>
    <row r="10" spans="1:20" s="1" customFormat="1" ht="19.7" customHeight="1" x14ac:dyDescent="0.2">
      <c r="B10" s="7" t="s">
        <v>1</v>
      </c>
      <c r="C10" s="14" t="s">
        <v>23</v>
      </c>
      <c r="D10" s="7" t="s">
        <v>246</v>
      </c>
      <c r="E10" s="7" t="s">
        <v>247</v>
      </c>
      <c r="F10" s="7" t="s">
        <v>24</v>
      </c>
      <c r="G10" s="7" t="s">
        <v>29</v>
      </c>
      <c r="H10" s="7" t="s">
        <v>248</v>
      </c>
      <c r="I10" s="15">
        <v>43538</v>
      </c>
      <c r="J10" s="8">
        <v>3116.16</v>
      </c>
      <c r="K10" s="40">
        <v>1558.08</v>
      </c>
      <c r="L10" s="8">
        <v>1020</v>
      </c>
      <c r="M10" s="8"/>
      <c r="N10" s="8">
        <v>538.08000000000004</v>
      </c>
      <c r="O10" s="8"/>
      <c r="P10" s="16"/>
      <c r="Q10" s="8"/>
      <c r="R10" s="9">
        <v>1</v>
      </c>
      <c r="S10" s="17" t="s">
        <v>81</v>
      </c>
      <c r="T10" s="7" t="s">
        <v>28</v>
      </c>
    </row>
    <row r="11" spans="1:20" s="1" customFormat="1" ht="19.7" customHeight="1" x14ac:dyDescent="0.2">
      <c r="B11" s="7" t="s">
        <v>1</v>
      </c>
      <c r="C11" s="14" t="s">
        <v>23</v>
      </c>
      <c r="D11" s="7" t="s">
        <v>257</v>
      </c>
      <c r="E11" s="7" t="s">
        <v>148</v>
      </c>
      <c r="F11" s="7" t="s">
        <v>24</v>
      </c>
      <c r="G11" s="7" t="s">
        <v>29</v>
      </c>
      <c r="H11" s="7" t="s">
        <v>258</v>
      </c>
      <c r="I11" s="15">
        <v>43903</v>
      </c>
      <c r="J11" s="8">
        <v>48623.94</v>
      </c>
      <c r="K11" s="40">
        <v>43761.54</v>
      </c>
      <c r="L11" s="8">
        <v>43759.86</v>
      </c>
      <c r="M11" s="8">
        <v>0</v>
      </c>
      <c r="N11" s="8">
        <v>1.68</v>
      </c>
      <c r="O11" s="8"/>
      <c r="P11" s="16"/>
      <c r="Q11" s="8"/>
      <c r="R11" s="9">
        <v>1</v>
      </c>
      <c r="S11" s="17" t="s">
        <v>259</v>
      </c>
      <c r="T11" s="7" t="s">
        <v>28</v>
      </c>
    </row>
    <row r="12" spans="1:20" s="1" customFormat="1" ht="19.7" customHeight="1" x14ac:dyDescent="0.2">
      <c r="B12" s="7" t="s">
        <v>1</v>
      </c>
      <c r="C12" s="14" t="s">
        <v>23</v>
      </c>
      <c r="D12" s="7" t="s">
        <v>262</v>
      </c>
      <c r="E12" s="7" t="s">
        <v>263</v>
      </c>
      <c r="F12" s="7" t="s">
        <v>24</v>
      </c>
      <c r="G12" s="7" t="s">
        <v>29</v>
      </c>
      <c r="H12" s="7" t="s">
        <v>264</v>
      </c>
      <c r="I12" s="15">
        <v>43899</v>
      </c>
      <c r="J12" s="8">
        <v>129322.8</v>
      </c>
      <c r="K12" s="40">
        <v>116390.52</v>
      </c>
      <c r="L12" s="8">
        <v>116390.52</v>
      </c>
      <c r="M12" s="8"/>
      <c r="N12" s="8"/>
      <c r="O12" s="8"/>
      <c r="P12" s="16"/>
      <c r="Q12" s="8"/>
      <c r="R12" s="9">
        <v>1</v>
      </c>
      <c r="S12" s="17" t="s">
        <v>90</v>
      </c>
      <c r="T12" s="7" t="s">
        <v>28</v>
      </c>
    </row>
    <row r="13" spans="1:20" s="1" customFormat="1" ht="19.7" customHeight="1" x14ac:dyDescent="0.2">
      <c r="B13" s="4" t="s">
        <v>1</v>
      </c>
      <c r="C13" s="10" t="s">
        <v>23</v>
      </c>
      <c r="D13" s="4" t="s">
        <v>265</v>
      </c>
      <c r="E13" s="4" t="s">
        <v>266</v>
      </c>
      <c r="F13" s="4" t="s">
        <v>32</v>
      </c>
      <c r="G13" s="4" t="s">
        <v>29</v>
      </c>
      <c r="H13" s="4" t="s">
        <v>267</v>
      </c>
      <c r="I13" s="11">
        <v>43843</v>
      </c>
      <c r="J13" s="5">
        <v>7200</v>
      </c>
      <c r="K13" s="40">
        <v>6480</v>
      </c>
      <c r="L13" s="5">
        <v>6480</v>
      </c>
      <c r="M13" s="5"/>
      <c r="N13" s="5"/>
      <c r="O13" s="5"/>
      <c r="P13" s="12"/>
      <c r="Q13" s="5"/>
      <c r="R13" s="6">
        <v>1</v>
      </c>
      <c r="S13" s="13" t="s">
        <v>268</v>
      </c>
      <c r="T13" s="4" t="s">
        <v>28</v>
      </c>
    </row>
    <row r="14" spans="1:20" s="1" customFormat="1" ht="19.7" customHeight="1" x14ac:dyDescent="0.2">
      <c r="B14" s="7" t="s">
        <v>1</v>
      </c>
      <c r="C14" s="14" t="s">
        <v>23</v>
      </c>
      <c r="D14" s="7" t="s">
        <v>281</v>
      </c>
      <c r="E14" s="7" t="s">
        <v>243</v>
      </c>
      <c r="F14" s="7" t="s">
        <v>32</v>
      </c>
      <c r="G14" s="7" t="s">
        <v>29</v>
      </c>
      <c r="H14" s="7" t="s">
        <v>282</v>
      </c>
      <c r="I14" s="15">
        <v>43669</v>
      </c>
      <c r="J14" s="8">
        <v>17934.45</v>
      </c>
      <c r="K14" s="40">
        <v>16141</v>
      </c>
      <c r="L14" s="8">
        <v>16141</v>
      </c>
      <c r="M14" s="8"/>
      <c r="N14" s="8"/>
      <c r="O14" s="8"/>
      <c r="P14" s="16"/>
      <c r="Q14" s="8"/>
      <c r="R14" s="9">
        <v>1</v>
      </c>
      <c r="S14" s="17" t="s">
        <v>245</v>
      </c>
      <c r="T14" s="7" t="s">
        <v>28</v>
      </c>
    </row>
    <row r="15" spans="1:20" s="1" customFormat="1" ht="19.7" customHeight="1" x14ac:dyDescent="0.2">
      <c r="B15" s="4" t="s">
        <v>1</v>
      </c>
      <c r="C15" s="10" t="s">
        <v>23</v>
      </c>
      <c r="D15" s="4" t="s">
        <v>288</v>
      </c>
      <c r="E15" s="4" t="s">
        <v>159</v>
      </c>
      <c r="F15" s="4" t="s">
        <v>43</v>
      </c>
      <c r="G15" s="4" t="s">
        <v>29</v>
      </c>
      <c r="H15" s="4" t="s">
        <v>289</v>
      </c>
      <c r="I15" s="11">
        <v>43644</v>
      </c>
      <c r="J15" s="5">
        <v>17580</v>
      </c>
      <c r="K15" s="40">
        <v>15822</v>
      </c>
      <c r="L15" s="5">
        <v>15822</v>
      </c>
      <c r="M15" s="5"/>
      <c r="N15" s="5"/>
      <c r="O15" s="5"/>
      <c r="P15" s="12"/>
      <c r="Q15" s="5"/>
      <c r="R15" s="6">
        <v>1</v>
      </c>
      <c r="S15" s="13" t="s">
        <v>41</v>
      </c>
      <c r="T15" s="4" t="s">
        <v>28</v>
      </c>
    </row>
    <row r="16" spans="1:20" s="1" customFormat="1" ht="19.7" customHeight="1" x14ac:dyDescent="0.2">
      <c r="B16" s="7" t="s">
        <v>1</v>
      </c>
      <c r="C16" s="14" t="s">
        <v>23</v>
      </c>
      <c r="D16" s="7" t="s">
        <v>303</v>
      </c>
      <c r="E16" s="7" t="s">
        <v>152</v>
      </c>
      <c r="F16" s="7" t="s">
        <v>24</v>
      </c>
      <c r="G16" s="7" t="s">
        <v>29</v>
      </c>
      <c r="H16" s="7" t="s">
        <v>304</v>
      </c>
      <c r="I16" s="15">
        <v>43644</v>
      </c>
      <c r="J16" s="8">
        <v>57140.13</v>
      </c>
      <c r="K16" s="40">
        <v>28570.06</v>
      </c>
      <c r="L16" s="8">
        <v>28009.87</v>
      </c>
      <c r="M16" s="8">
        <v>0</v>
      </c>
      <c r="N16" s="8">
        <v>560.19000000000005</v>
      </c>
      <c r="O16" s="8"/>
      <c r="P16" s="16"/>
      <c r="Q16" s="8"/>
      <c r="R16" s="9">
        <v>1</v>
      </c>
      <c r="S16" s="17" t="s">
        <v>305</v>
      </c>
      <c r="T16" s="7" t="s">
        <v>28</v>
      </c>
    </row>
    <row r="17" spans="2:20" s="1" customFormat="1" ht="19.7" customHeight="1" x14ac:dyDescent="0.2">
      <c r="B17" s="7" t="s">
        <v>1</v>
      </c>
      <c r="C17" s="14" t="s">
        <v>23</v>
      </c>
      <c r="D17" s="7" t="s">
        <v>313</v>
      </c>
      <c r="E17" s="7" t="s">
        <v>229</v>
      </c>
      <c r="F17" s="7" t="s">
        <v>24</v>
      </c>
      <c r="G17" s="7" t="s">
        <v>29</v>
      </c>
      <c r="H17" s="7" t="s">
        <v>314</v>
      </c>
      <c r="I17" s="15">
        <v>44179</v>
      </c>
      <c r="J17" s="8">
        <v>5670</v>
      </c>
      <c r="K17" s="40">
        <v>5103</v>
      </c>
      <c r="L17" s="8">
        <v>5103</v>
      </c>
      <c r="M17" s="8"/>
      <c r="N17" s="8"/>
      <c r="O17" s="8"/>
      <c r="P17" s="16"/>
      <c r="Q17" s="8"/>
      <c r="R17" s="9">
        <v>1</v>
      </c>
      <c r="S17" s="17" t="s">
        <v>92</v>
      </c>
      <c r="T17" s="7" t="s">
        <v>28</v>
      </c>
    </row>
    <row r="18" spans="2:20" s="56" customFormat="1" ht="19.7" customHeight="1" x14ac:dyDescent="0.2">
      <c r="B18" s="43" t="s">
        <v>1</v>
      </c>
      <c r="C18" s="70" t="s">
        <v>23</v>
      </c>
      <c r="D18" s="43" t="s">
        <v>321</v>
      </c>
      <c r="E18" s="43" t="s">
        <v>229</v>
      </c>
      <c r="F18" s="43" t="s">
        <v>24</v>
      </c>
      <c r="G18" s="43" t="s">
        <v>29</v>
      </c>
      <c r="H18" s="43" t="s">
        <v>322</v>
      </c>
      <c r="I18" s="71">
        <v>44206</v>
      </c>
      <c r="J18" s="72">
        <v>16811.2</v>
      </c>
      <c r="K18" s="61">
        <v>15130.08</v>
      </c>
      <c r="L18" s="72">
        <v>15130.08</v>
      </c>
      <c r="M18" s="72"/>
      <c r="N18" s="72"/>
      <c r="O18" s="72"/>
      <c r="P18" s="73"/>
      <c r="Q18" s="72"/>
      <c r="R18" s="74">
        <v>1</v>
      </c>
      <c r="S18" s="75" t="s">
        <v>499</v>
      </c>
      <c r="T18" s="43" t="s">
        <v>28</v>
      </c>
    </row>
    <row r="19" spans="2:20" s="1" customFormat="1" ht="19.7" customHeight="1" x14ac:dyDescent="0.2">
      <c r="B19" s="7" t="s">
        <v>1</v>
      </c>
      <c r="C19" s="14" t="s">
        <v>23</v>
      </c>
      <c r="D19" s="7" t="s">
        <v>323</v>
      </c>
      <c r="E19" s="7" t="s">
        <v>324</v>
      </c>
      <c r="F19" s="7" t="s">
        <v>24</v>
      </c>
      <c r="G19" s="7" t="s">
        <v>29</v>
      </c>
      <c r="H19" s="7" t="s">
        <v>325</v>
      </c>
      <c r="I19" s="15">
        <v>44215</v>
      </c>
      <c r="J19" s="8">
        <v>5130</v>
      </c>
      <c r="K19" s="40">
        <v>4617</v>
      </c>
      <c r="L19" s="8">
        <v>4617</v>
      </c>
      <c r="M19" s="8"/>
      <c r="N19" s="8"/>
      <c r="O19" s="8"/>
      <c r="P19" s="16"/>
      <c r="Q19" s="8"/>
      <c r="R19" s="9">
        <v>1</v>
      </c>
      <c r="S19" s="17" t="s">
        <v>65</v>
      </c>
      <c r="T19" s="7" t="s">
        <v>28</v>
      </c>
    </row>
    <row r="20" spans="2:20" s="1" customFormat="1" ht="19.7" customHeight="1" x14ac:dyDescent="0.2">
      <c r="B20" s="4" t="s">
        <v>1</v>
      </c>
      <c r="C20" s="10" t="s">
        <v>23</v>
      </c>
      <c r="D20" s="4" t="s">
        <v>332</v>
      </c>
      <c r="E20" s="4" t="s">
        <v>148</v>
      </c>
      <c r="F20" s="4" t="s">
        <v>24</v>
      </c>
      <c r="G20" s="4" t="s">
        <v>29</v>
      </c>
      <c r="H20" s="4" t="s">
        <v>333</v>
      </c>
      <c r="I20" s="11">
        <v>44179</v>
      </c>
      <c r="J20" s="5">
        <v>57492</v>
      </c>
      <c r="K20" s="40">
        <v>51742.8</v>
      </c>
      <c r="L20" s="5">
        <v>51742.8</v>
      </c>
      <c r="M20" s="5">
        <v>0</v>
      </c>
      <c r="N20" s="5"/>
      <c r="O20" s="5"/>
      <c r="P20" s="12"/>
      <c r="Q20" s="5"/>
      <c r="R20" s="6">
        <v>1</v>
      </c>
      <c r="S20" s="13" t="s">
        <v>88</v>
      </c>
      <c r="T20" s="4" t="s">
        <v>28</v>
      </c>
    </row>
    <row r="21" spans="2:20" s="56" customFormat="1" ht="19.7" customHeight="1" x14ac:dyDescent="0.2">
      <c r="B21" s="55" t="s">
        <v>1</v>
      </c>
      <c r="C21" s="57" t="s">
        <v>23</v>
      </c>
      <c r="D21" s="55" t="s">
        <v>340</v>
      </c>
      <c r="E21" s="55" t="s">
        <v>125</v>
      </c>
      <c r="F21" s="55" t="s">
        <v>32</v>
      </c>
      <c r="G21" s="55" t="s">
        <v>29</v>
      </c>
      <c r="H21" s="55" t="s">
        <v>341</v>
      </c>
      <c r="I21" s="58">
        <v>44193</v>
      </c>
      <c r="J21" s="59">
        <v>16420</v>
      </c>
      <c r="K21" s="61">
        <v>14778</v>
      </c>
      <c r="L21" s="59">
        <v>14763.36</v>
      </c>
      <c r="M21" s="59"/>
      <c r="N21" s="59">
        <v>14.64</v>
      </c>
      <c r="O21" s="59"/>
      <c r="P21" s="60"/>
      <c r="Q21" s="59"/>
      <c r="R21" s="53">
        <v>1</v>
      </c>
      <c r="S21" s="54" t="s">
        <v>499</v>
      </c>
      <c r="T21" s="55" t="s">
        <v>28</v>
      </c>
    </row>
    <row r="22" spans="2:20" s="1" customFormat="1" ht="19.7" customHeight="1" x14ac:dyDescent="0.2">
      <c r="B22" s="4" t="s">
        <v>1</v>
      </c>
      <c r="C22" s="10" t="s">
        <v>23</v>
      </c>
      <c r="D22" s="4" t="s">
        <v>342</v>
      </c>
      <c r="E22" s="4" t="s">
        <v>266</v>
      </c>
      <c r="F22" s="4" t="s">
        <v>32</v>
      </c>
      <c r="G22" s="4" t="s">
        <v>29</v>
      </c>
      <c r="H22" s="4" t="s">
        <v>343</v>
      </c>
      <c r="I22" s="11">
        <v>44184</v>
      </c>
      <c r="J22" s="5">
        <v>34590</v>
      </c>
      <c r="K22" s="40">
        <v>31131</v>
      </c>
      <c r="L22" s="5">
        <v>31131</v>
      </c>
      <c r="M22" s="5"/>
      <c r="N22" s="5"/>
      <c r="O22" s="5"/>
      <c r="P22" s="12"/>
      <c r="Q22" s="5"/>
      <c r="R22" s="6">
        <v>1</v>
      </c>
      <c r="S22" s="13" t="s">
        <v>91</v>
      </c>
      <c r="T22" s="4" t="s">
        <v>28</v>
      </c>
    </row>
    <row r="23" spans="2:20" s="56" customFormat="1" ht="19.7" customHeight="1" x14ac:dyDescent="0.2">
      <c r="B23" s="55" t="s">
        <v>1</v>
      </c>
      <c r="C23" s="57" t="s">
        <v>23</v>
      </c>
      <c r="D23" s="55" t="s">
        <v>344</v>
      </c>
      <c r="E23" s="55" t="s">
        <v>125</v>
      </c>
      <c r="F23" s="55" t="s">
        <v>32</v>
      </c>
      <c r="G23" s="55" t="s">
        <v>29</v>
      </c>
      <c r="H23" s="55" t="s">
        <v>345</v>
      </c>
      <c r="I23" s="58">
        <v>44215</v>
      </c>
      <c r="J23" s="59">
        <v>69599.960000000006</v>
      </c>
      <c r="K23" s="61">
        <v>62639.96</v>
      </c>
      <c r="L23" s="59">
        <v>62639.96</v>
      </c>
      <c r="M23" s="59"/>
      <c r="N23" s="59"/>
      <c r="O23" s="59"/>
      <c r="P23" s="60"/>
      <c r="Q23" s="59"/>
      <c r="R23" s="53">
        <v>1</v>
      </c>
      <c r="S23" s="54" t="s">
        <v>500</v>
      </c>
      <c r="T23" s="55" t="s">
        <v>28</v>
      </c>
    </row>
    <row r="24" spans="2:20" s="1" customFormat="1" ht="19.7" customHeight="1" x14ac:dyDescent="0.2">
      <c r="B24" s="7" t="s">
        <v>1</v>
      </c>
      <c r="C24" s="14" t="s">
        <v>23</v>
      </c>
      <c r="D24" s="7" t="s">
        <v>350</v>
      </c>
      <c r="E24" s="7" t="s">
        <v>351</v>
      </c>
      <c r="F24" s="7" t="s">
        <v>24</v>
      </c>
      <c r="G24" s="7" t="s">
        <v>29</v>
      </c>
      <c r="H24" s="7" t="s">
        <v>352</v>
      </c>
      <c r="I24" s="15">
        <v>44201</v>
      </c>
      <c r="J24" s="8">
        <v>180816.34</v>
      </c>
      <c r="K24" s="40">
        <v>161119.03</v>
      </c>
      <c r="L24" s="8">
        <v>161119.03</v>
      </c>
      <c r="M24" s="8">
        <v>0</v>
      </c>
      <c r="N24" s="8"/>
      <c r="O24" s="8"/>
      <c r="P24" s="16"/>
      <c r="Q24" s="8"/>
      <c r="R24" s="9">
        <v>1</v>
      </c>
      <c r="S24" s="17" t="s">
        <v>87</v>
      </c>
      <c r="T24" s="7" t="s">
        <v>28</v>
      </c>
    </row>
    <row r="25" spans="2:20" s="1" customFormat="1" ht="19.7" customHeight="1" x14ac:dyDescent="0.2">
      <c r="B25" s="4" t="s">
        <v>1</v>
      </c>
      <c r="C25" s="10" t="s">
        <v>23</v>
      </c>
      <c r="D25" s="4" t="s">
        <v>357</v>
      </c>
      <c r="E25" s="4" t="s">
        <v>243</v>
      </c>
      <c r="F25" s="4" t="s">
        <v>24</v>
      </c>
      <c r="G25" s="4" t="s">
        <v>29</v>
      </c>
      <c r="H25" s="4" t="s">
        <v>358</v>
      </c>
      <c r="I25" s="11">
        <v>44364</v>
      </c>
      <c r="J25" s="5">
        <v>8537.69</v>
      </c>
      <c r="K25" s="40">
        <v>7683.92</v>
      </c>
      <c r="L25" s="5">
        <v>7606.92</v>
      </c>
      <c r="M25" s="5"/>
      <c r="N25" s="5">
        <v>77</v>
      </c>
      <c r="O25" s="5"/>
      <c r="P25" s="12"/>
      <c r="Q25" s="5"/>
      <c r="R25" s="6">
        <v>1</v>
      </c>
      <c r="S25" s="13" t="s">
        <v>359</v>
      </c>
      <c r="T25" s="4" t="s">
        <v>28</v>
      </c>
    </row>
    <row r="26" spans="2:20" s="1" customFormat="1" ht="19.7" customHeight="1" x14ac:dyDescent="0.2">
      <c r="B26" s="4" t="s">
        <v>1</v>
      </c>
      <c r="C26" s="10" t="s">
        <v>23</v>
      </c>
      <c r="D26" s="4" t="s">
        <v>369</v>
      </c>
      <c r="E26" s="4" t="s">
        <v>239</v>
      </c>
      <c r="F26" s="4" t="s">
        <v>24</v>
      </c>
      <c r="G26" s="4" t="s">
        <v>29</v>
      </c>
      <c r="H26" s="4" t="s">
        <v>370</v>
      </c>
      <c r="I26" s="11">
        <v>44383</v>
      </c>
      <c r="J26" s="5">
        <v>19333.79</v>
      </c>
      <c r="K26" s="40">
        <v>17400.41</v>
      </c>
      <c r="L26" s="5">
        <v>17308.61</v>
      </c>
      <c r="M26" s="5">
        <v>0</v>
      </c>
      <c r="N26" s="5">
        <v>91.8</v>
      </c>
      <c r="O26" s="5"/>
      <c r="P26" s="12"/>
      <c r="Q26" s="5"/>
      <c r="R26" s="6">
        <v>1</v>
      </c>
      <c r="S26" s="13" t="s">
        <v>371</v>
      </c>
      <c r="T26" s="4" t="s">
        <v>28</v>
      </c>
    </row>
    <row r="27" spans="2:20" s="1" customFormat="1" ht="19.7" customHeight="1" x14ac:dyDescent="0.2">
      <c r="B27" s="7" t="s">
        <v>1</v>
      </c>
      <c r="C27" s="14" t="s">
        <v>23</v>
      </c>
      <c r="D27" s="7" t="s">
        <v>372</v>
      </c>
      <c r="E27" s="7" t="s">
        <v>373</v>
      </c>
      <c r="F27" s="7" t="s">
        <v>24</v>
      </c>
      <c r="G27" s="7" t="s">
        <v>29</v>
      </c>
      <c r="H27" s="7" t="s">
        <v>374</v>
      </c>
      <c r="I27" s="15">
        <v>44364</v>
      </c>
      <c r="J27" s="8">
        <v>53863.75</v>
      </c>
      <c r="K27" s="40">
        <v>39136.1</v>
      </c>
      <c r="L27" s="37">
        <v>38698.35</v>
      </c>
      <c r="M27" s="8">
        <v>0</v>
      </c>
      <c r="N27" s="37">
        <v>437.75</v>
      </c>
      <c r="O27" s="8"/>
      <c r="P27" s="16"/>
      <c r="Q27" s="8">
        <v>9441.85</v>
      </c>
      <c r="R27" s="9">
        <v>1</v>
      </c>
      <c r="S27" s="17" t="s">
        <v>515</v>
      </c>
      <c r="T27" s="7" t="s">
        <v>28</v>
      </c>
    </row>
    <row r="28" spans="2:20" s="1" customFormat="1" ht="19.7" customHeight="1" x14ac:dyDescent="0.2">
      <c r="B28" s="4" t="s">
        <v>1</v>
      </c>
      <c r="C28" s="10" t="s">
        <v>23</v>
      </c>
      <c r="D28" s="4" t="s">
        <v>375</v>
      </c>
      <c r="E28" s="4" t="s">
        <v>125</v>
      </c>
      <c r="F28" s="4" t="s">
        <v>32</v>
      </c>
      <c r="G28" s="4" t="s">
        <v>29</v>
      </c>
      <c r="H28" s="4" t="s">
        <v>376</v>
      </c>
      <c r="I28" s="11">
        <v>44364</v>
      </c>
      <c r="J28" s="5">
        <v>22819.200000000001</v>
      </c>
      <c r="K28" s="40">
        <v>20537.28</v>
      </c>
      <c r="L28" s="5">
        <v>20468.169999999998</v>
      </c>
      <c r="M28" s="5"/>
      <c r="N28" s="5">
        <v>69.11</v>
      </c>
      <c r="O28" s="5"/>
      <c r="P28" s="12"/>
      <c r="Q28" s="5"/>
      <c r="R28" s="6">
        <v>1</v>
      </c>
      <c r="S28" s="13" t="s">
        <v>377</v>
      </c>
      <c r="T28" s="4" t="s">
        <v>28</v>
      </c>
    </row>
    <row r="29" spans="2:20" s="96" customFormat="1" ht="19.7" customHeight="1" x14ac:dyDescent="0.2">
      <c r="B29" s="97" t="s">
        <v>1</v>
      </c>
      <c r="C29" s="98" t="s">
        <v>23</v>
      </c>
      <c r="D29" s="97" t="s">
        <v>388</v>
      </c>
      <c r="E29" s="97" t="s">
        <v>389</v>
      </c>
      <c r="F29" s="97" t="s">
        <v>24</v>
      </c>
      <c r="G29" s="97" t="s">
        <v>29</v>
      </c>
      <c r="H29" s="97" t="s">
        <v>390</v>
      </c>
      <c r="I29" s="99">
        <v>44364</v>
      </c>
      <c r="J29" s="100">
        <v>5077</v>
      </c>
      <c r="K29" s="100">
        <v>2538.5</v>
      </c>
      <c r="L29" s="100"/>
      <c r="M29" s="100"/>
      <c r="N29" s="100">
        <v>2539</v>
      </c>
      <c r="O29" s="100"/>
      <c r="P29" s="101"/>
      <c r="Q29" s="100"/>
      <c r="R29" s="102">
        <v>1</v>
      </c>
      <c r="S29" s="103" t="s">
        <v>44</v>
      </c>
      <c r="T29" s="97" t="s">
        <v>26</v>
      </c>
    </row>
    <row r="30" spans="2:20" s="56" customFormat="1" ht="19.7" customHeight="1" x14ac:dyDescent="0.2">
      <c r="B30" s="55" t="s">
        <v>1</v>
      </c>
      <c r="C30" s="57" t="s">
        <v>23</v>
      </c>
      <c r="D30" s="55" t="s">
        <v>393</v>
      </c>
      <c r="E30" s="55" t="s">
        <v>125</v>
      </c>
      <c r="F30" s="55" t="s">
        <v>32</v>
      </c>
      <c r="G30" s="55" t="s">
        <v>29</v>
      </c>
      <c r="H30" s="55" t="s">
        <v>394</v>
      </c>
      <c r="I30" s="58">
        <v>44552</v>
      </c>
      <c r="J30" s="59">
        <v>4950</v>
      </c>
      <c r="K30" s="61">
        <v>4455</v>
      </c>
      <c r="L30" s="59">
        <v>4455</v>
      </c>
      <c r="M30" s="59"/>
      <c r="N30" s="59"/>
      <c r="O30" s="59"/>
      <c r="P30" s="60"/>
      <c r="Q30" s="59"/>
      <c r="R30" s="53">
        <v>1</v>
      </c>
      <c r="S30" s="54" t="s">
        <v>501</v>
      </c>
      <c r="T30" s="55" t="s">
        <v>28</v>
      </c>
    </row>
    <row r="31" spans="2:20" s="1" customFormat="1" ht="19.7" customHeight="1" x14ac:dyDescent="0.2">
      <c r="B31" s="7" t="s">
        <v>1</v>
      </c>
      <c r="C31" s="14" t="s">
        <v>23</v>
      </c>
      <c r="D31" s="7" t="s">
        <v>398</v>
      </c>
      <c r="E31" s="7" t="s">
        <v>263</v>
      </c>
      <c r="F31" s="7" t="s">
        <v>24</v>
      </c>
      <c r="G31" s="7" t="s">
        <v>29</v>
      </c>
      <c r="H31" s="7" t="s">
        <v>399</v>
      </c>
      <c r="I31" s="15">
        <v>44572</v>
      </c>
      <c r="J31" s="8">
        <v>31613.73</v>
      </c>
      <c r="K31" s="40">
        <v>28452.35</v>
      </c>
      <c r="L31" s="8">
        <v>28452.35</v>
      </c>
      <c r="M31" s="8"/>
      <c r="N31" s="8"/>
      <c r="O31" s="8"/>
      <c r="P31" s="16"/>
      <c r="Q31" s="8"/>
      <c r="R31" s="9">
        <v>1</v>
      </c>
      <c r="S31" s="17" t="s">
        <v>400</v>
      </c>
      <c r="T31" s="7" t="s">
        <v>28</v>
      </c>
    </row>
    <row r="32" spans="2:20" s="84" customFormat="1" ht="19.7" customHeight="1" x14ac:dyDescent="0.2">
      <c r="B32" s="85" t="s">
        <v>1</v>
      </c>
      <c r="C32" s="86" t="s">
        <v>23</v>
      </c>
      <c r="D32" s="85" t="s">
        <v>401</v>
      </c>
      <c r="E32" s="85" t="s">
        <v>148</v>
      </c>
      <c r="F32" s="85" t="s">
        <v>24</v>
      </c>
      <c r="G32" s="85" t="s">
        <v>29</v>
      </c>
      <c r="H32" s="85" t="s">
        <v>402</v>
      </c>
      <c r="I32" s="87">
        <v>44565</v>
      </c>
      <c r="J32" s="88">
        <v>189133.2</v>
      </c>
      <c r="K32" s="88">
        <v>170219.88</v>
      </c>
      <c r="L32" s="88">
        <v>42210.720000000001</v>
      </c>
      <c r="M32" s="88">
        <v>0</v>
      </c>
      <c r="N32" s="88"/>
      <c r="O32" s="88"/>
      <c r="P32" s="89"/>
      <c r="Q32" s="88"/>
      <c r="R32" s="90">
        <v>0.247977615775549</v>
      </c>
      <c r="S32" s="91" t="s">
        <v>44</v>
      </c>
      <c r="T32" s="85" t="s">
        <v>45</v>
      </c>
    </row>
    <row r="33" spans="2:20" s="56" customFormat="1" ht="19.7" customHeight="1" x14ac:dyDescent="0.2">
      <c r="B33" s="55" t="s">
        <v>1</v>
      </c>
      <c r="C33" s="57" t="s">
        <v>23</v>
      </c>
      <c r="D33" s="55" t="s">
        <v>408</v>
      </c>
      <c r="E33" s="55" t="s">
        <v>409</v>
      </c>
      <c r="F33" s="55" t="s">
        <v>24</v>
      </c>
      <c r="G33" s="55" t="s">
        <v>29</v>
      </c>
      <c r="H33" s="55" t="s">
        <v>410</v>
      </c>
      <c r="I33" s="58">
        <v>44565</v>
      </c>
      <c r="J33" s="59">
        <v>4600</v>
      </c>
      <c r="K33" s="61">
        <v>4140</v>
      </c>
      <c r="L33" s="59">
        <v>4140</v>
      </c>
      <c r="M33" s="59"/>
      <c r="N33" s="59"/>
      <c r="O33" s="59"/>
      <c r="P33" s="60"/>
      <c r="Q33" s="59"/>
      <c r="R33" s="53">
        <v>1</v>
      </c>
      <c r="S33" s="54" t="s">
        <v>502</v>
      </c>
      <c r="T33" s="55" t="s">
        <v>28</v>
      </c>
    </row>
    <row r="34" spans="2:20" s="1" customFormat="1" ht="19.7" customHeight="1" x14ac:dyDescent="0.2">
      <c r="B34" s="4" t="s">
        <v>1</v>
      </c>
      <c r="C34" s="10" t="s">
        <v>23</v>
      </c>
      <c r="D34" s="4" t="s">
        <v>411</v>
      </c>
      <c r="E34" s="4" t="s">
        <v>266</v>
      </c>
      <c r="F34" s="4" t="s">
        <v>32</v>
      </c>
      <c r="G34" s="4" t="s">
        <v>29</v>
      </c>
      <c r="H34" s="4" t="s">
        <v>412</v>
      </c>
      <c r="I34" s="11">
        <v>44572</v>
      </c>
      <c r="J34" s="5">
        <v>12860</v>
      </c>
      <c r="K34" s="40">
        <v>11574</v>
      </c>
      <c r="L34" s="5">
        <v>11574</v>
      </c>
      <c r="M34" s="5"/>
      <c r="N34" s="5"/>
      <c r="O34" s="5"/>
      <c r="P34" s="12"/>
      <c r="Q34" s="5"/>
      <c r="R34" s="6">
        <v>1</v>
      </c>
      <c r="S34" s="13" t="s">
        <v>48</v>
      </c>
      <c r="T34" s="4" t="s">
        <v>28</v>
      </c>
    </row>
    <row r="35" spans="2:20" s="84" customFormat="1" ht="19.7" customHeight="1" x14ac:dyDescent="0.2">
      <c r="B35" s="85" t="s">
        <v>1</v>
      </c>
      <c r="C35" s="86" t="s">
        <v>23</v>
      </c>
      <c r="D35" s="85" t="s">
        <v>413</v>
      </c>
      <c r="E35" s="85" t="s">
        <v>159</v>
      </c>
      <c r="F35" s="85" t="s">
        <v>43</v>
      </c>
      <c r="G35" s="85" t="s">
        <v>29</v>
      </c>
      <c r="H35" s="85" t="s">
        <v>414</v>
      </c>
      <c r="I35" s="87">
        <v>44567</v>
      </c>
      <c r="J35" s="88">
        <v>22350</v>
      </c>
      <c r="K35" s="88">
        <v>20115</v>
      </c>
      <c r="L35" s="88">
        <v>13302</v>
      </c>
      <c r="M35" s="88"/>
      <c r="N35" s="88"/>
      <c r="O35" s="88"/>
      <c r="P35" s="89"/>
      <c r="Q35" s="88"/>
      <c r="R35" s="90">
        <v>0.66129753914988798</v>
      </c>
      <c r="S35" s="91" t="s">
        <v>44</v>
      </c>
      <c r="T35" s="85" t="s">
        <v>45</v>
      </c>
    </row>
    <row r="36" spans="2:20" s="56" customFormat="1" ht="19.7" customHeight="1" x14ac:dyDescent="0.2">
      <c r="B36" s="43" t="s">
        <v>1</v>
      </c>
      <c r="C36" s="70" t="s">
        <v>23</v>
      </c>
      <c r="D36" s="43" t="s">
        <v>419</v>
      </c>
      <c r="E36" s="43" t="s">
        <v>420</v>
      </c>
      <c r="F36" s="43" t="s">
        <v>43</v>
      </c>
      <c r="G36" s="43" t="s">
        <v>29</v>
      </c>
      <c r="H36" s="43" t="s">
        <v>421</v>
      </c>
      <c r="I36" s="71">
        <v>44575</v>
      </c>
      <c r="J36" s="72">
        <v>39168.910000000003</v>
      </c>
      <c r="K36" s="61">
        <v>35252</v>
      </c>
      <c r="L36" s="72">
        <v>35252</v>
      </c>
      <c r="M36" s="72">
        <v>0</v>
      </c>
      <c r="N36" s="72"/>
      <c r="O36" s="72"/>
      <c r="P36" s="73"/>
      <c r="Q36" s="72"/>
      <c r="R36" s="74">
        <v>1</v>
      </c>
      <c r="S36" s="75" t="s">
        <v>503</v>
      </c>
      <c r="T36" s="43" t="s">
        <v>28</v>
      </c>
    </row>
    <row r="37" spans="2:20" s="56" customFormat="1" ht="19.7" customHeight="1" x14ac:dyDescent="0.2">
      <c r="B37" s="55" t="s">
        <v>1</v>
      </c>
      <c r="C37" s="57" t="s">
        <v>23</v>
      </c>
      <c r="D37" s="55" t="s">
        <v>422</v>
      </c>
      <c r="E37" s="55" t="s">
        <v>423</v>
      </c>
      <c r="F37" s="55" t="s">
        <v>24</v>
      </c>
      <c r="G37" s="55" t="s">
        <v>29</v>
      </c>
      <c r="H37" s="55" t="s">
        <v>424</v>
      </c>
      <c r="I37" s="58">
        <v>44552</v>
      </c>
      <c r="J37" s="59">
        <v>4720</v>
      </c>
      <c r="K37" s="61">
        <v>4248</v>
      </c>
      <c r="L37" s="59">
        <v>4248</v>
      </c>
      <c r="M37" s="59"/>
      <c r="N37" s="59"/>
      <c r="O37" s="59"/>
      <c r="P37" s="60"/>
      <c r="Q37" s="59"/>
      <c r="R37" s="53">
        <v>1</v>
      </c>
      <c r="S37" s="54" t="s">
        <v>499</v>
      </c>
      <c r="T37" s="55" t="s">
        <v>28</v>
      </c>
    </row>
    <row r="38" spans="2:20" s="56" customFormat="1" ht="19.7" customHeight="1" x14ac:dyDescent="0.2">
      <c r="B38" s="43" t="s">
        <v>1</v>
      </c>
      <c r="C38" s="70" t="s">
        <v>23</v>
      </c>
      <c r="D38" s="43" t="s">
        <v>425</v>
      </c>
      <c r="E38" s="43" t="s">
        <v>426</v>
      </c>
      <c r="F38" s="43" t="s">
        <v>32</v>
      </c>
      <c r="G38" s="43" t="s">
        <v>29</v>
      </c>
      <c r="H38" s="43" t="s">
        <v>427</v>
      </c>
      <c r="I38" s="71">
        <v>44565</v>
      </c>
      <c r="J38" s="72">
        <v>2360</v>
      </c>
      <c r="K38" s="61">
        <v>2124</v>
      </c>
      <c r="L38" s="72">
        <v>2124</v>
      </c>
      <c r="M38" s="72"/>
      <c r="N38" s="72"/>
      <c r="O38" s="72"/>
      <c r="P38" s="73"/>
      <c r="Q38" s="72"/>
      <c r="R38" s="74">
        <v>1</v>
      </c>
      <c r="S38" s="75" t="s">
        <v>499</v>
      </c>
      <c r="T38" s="43" t="s">
        <v>28</v>
      </c>
    </row>
    <row r="39" spans="2:20" s="56" customFormat="1" ht="19.7" customHeight="1" x14ac:dyDescent="0.2">
      <c r="B39" s="55" t="s">
        <v>1</v>
      </c>
      <c r="C39" s="57" t="s">
        <v>23</v>
      </c>
      <c r="D39" s="55" t="s">
        <v>428</v>
      </c>
      <c r="E39" s="55" t="s">
        <v>229</v>
      </c>
      <c r="F39" s="55" t="s">
        <v>24</v>
      </c>
      <c r="G39" s="55" t="s">
        <v>29</v>
      </c>
      <c r="H39" s="55" t="s">
        <v>429</v>
      </c>
      <c r="I39" s="58">
        <v>44728</v>
      </c>
      <c r="J39" s="59">
        <v>13056</v>
      </c>
      <c r="K39" s="61">
        <v>11750.4</v>
      </c>
      <c r="L39" s="59">
        <v>11750.4</v>
      </c>
      <c r="M39" s="59"/>
      <c r="N39" s="59"/>
      <c r="O39" s="59"/>
      <c r="P39" s="60"/>
      <c r="Q39" s="59"/>
      <c r="R39" s="53">
        <v>1</v>
      </c>
      <c r="S39" s="54" t="s">
        <v>504</v>
      </c>
      <c r="T39" s="55" t="s">
        <v>28</v>
      </c>
    </row>
    <row r="40" spans="2:20" s="56" customFormat="1" ht="19.7" customHeight="1" x14ac:dyDescent="0.2">
      <c r="B40" s="55" t="s">
        <v>1</v>
      </c>
      <c r="C40" s="57" t="s">
        <v>23</v>
      </c>
      <c r="D40" s="55" t="s">
        <v>432</v>
      </c>
      <c r="E40" s="55" t="s">
        <v>433</v>
      </c>
      <c r="F40" s="55" t="s">
        <v>32</v>
      </c>
      <c r="G40" s="55" t="s">
        <v>29</v>
      </c>
      <c r="H40" s="55" t="s">
        <v>434</v>
      </c>
      <c r="I40" s="58">
        <v>44718</v>
      </c>
      <c r="J40" s="59">
        <v>19540</v>
      </c>
      <c r="K40" s="61">
        <v>17586</v>
      </c>
      <c r="L40" s="59">
        <v>17586</v>
      </c>
      <c r="M40" s="59"/>
      <c r="N40" s="59"/>
      <c r="O40" s="59"/>
      <c r="P40" s="60"/>
      <c r="Q40" s="59"/>
      <c r="R40" s="53">
        <v>1</v>
      </c>
      <c r="S40" s="54" t="s">
        <v>505</v>
      </c>
      <c r="T40" s="55" t="s">
        <v>28</v>
      </c>
    </row>
    <row r="41" spans="2:20" s="96" customFormat="1" ht="19.7" customHeight="1" x14ac:dyDescent="0.2">
      <c r="B41" s="97" t="s">
        <v>1</v>
      </c>
      <c r="C41" s="98" t="s">
        <v>23</v>
      </c>
      <c r="D41" s="97" t="s">
        <v>437</v>
      </c>
      <c r="E41" s="97" t="s">
        <v>438</v>
      </c>
      <c r="F41" s="97" t="s">
        <v>35</v>
      </c>
      <c r="G41" s="97" t="s">
        <v>29</v>
      </c>
      <c r="H41" s="97" t="s">
        <v>439</v>
      </c>
      <c r="I41" s="99">
        <v>44733</v>
      </c>
      <c r="J41" s="100">
        <v>8990</v>
      </c>
      <c r="K41" s="100">
        <v>4495</v>
      </c>
      <c r="L41" s="100"/>
      <c r="M41" s="100"/>
      <c r="N41" s="100">
        <v>4495</v>
      </c>
      <c r="O41" s="100"/>
      <c r="P41" s="101"/>
      <c r="Q41" s="100"/>
      <c r="R41" s="102">
        <v>1</v>
      </c>
      <c r="S41" s="103" t="s">
        <v>44</v>
      </c>
      <c r="T41" s="97" t="s">
        <v>26</v>
      </c>
    </row>
    <row r="42" spans="2:20" s="84" customFormat="1" ht="19.7" customHeight="1" x14ac:dyDescent="0.2">
      <c r="B42" s="85" t="s">
        <v>1</v>
      </c>
      <c r="C42" s="86" t="s">
        <v>23</v>
      </c>
      <c r="D42" s="85" t="s">
        <v>440</v>
      </c>
      <c r="E42" s="85" t="s">
        <v>152</v>
      </c>
      <c r="F42" s="85" t="s">
        <v>24</v>
      </c>
      <c r="G42" s="85" t="s">
        <v>29</v>
      </c>
      <c r="H42" s="85" t="s">
        <v>441</v>
      </c>
      <c r="I42" s="87">
        <v>44762</v>
      </c>
      <c r="J42" s="88">
        <v>171518.2</v>
      </c>
      <c r="K42" s="88">
        <v>154366.38</v>
      </c>
      <c r="L42" s="88">
        <v>95720.31</v>
      </c>
      <c r="M42" s="88">
        <v>0</v>
      </c>
      <c r="N42" s="88"/>
      <c r="O42" s="88"/>
      <c r="P42" s="89"/>
      <c r="Q42" s="88"/>
      <c r="R42" s="90">
        <v>0.62008521544652395</v>
      </c>
      <c r="S42" s="91" t="s">
        <v>44</v>
      </c>
      <c r="T42" s="85" t="s">
        <v>45</v>
      </c>
    </row>
    <row r="43" spans="2:20" s="1" customFormat="1" ht="19.7" customHeight="1" x14ac:dyDescent="0.2">
      <c r="B43" s="7" t="s">
        <v>1</v>
      </c>
      <c r="C43" s="14" t="s">
        <v>23</v>
      </c>
      <c r="D43" s="7" t="s">
        <v>446</v>
      </c>
      <c r="E43" s="7" t="s">
        <v>447</v>
      </c>
      <c r="F43" s="7" t="s">
        <v>24</v>
      </c>
      <c r="G43" s="7" t="s">
        <v>29</v>
      </c>
      <c r="H43" s="7" t="s">
        <v>448</v>
      </c>
      <c r="I43" s="15">
        <v>44746</v>
      </c>
      <c r="J43" s="8">
        <v>6530</v>
      </c>
      <c r="K43" s="40">
        <v>3265</v>
      </c>
      <c r="L43" s="8">
        <v>3265</v>
      </c>
      <c r="M43" s="8">
        <v>3265</v>
      </c>
      <c r="N43" s="8"/>
      <c r="O43" s="8"/>
      <c r="P43" s="16"/>
      <c r="Q43" s="8"/>
      <c r="R43" s="9">
        <v>1</v>
      </c>
      <c r="S43" s="17" t="s">
        <v>89</v>
      </c>
      <c r="T43" s="7" t="s">
        <v>28</v>
      </c>
    </row>
    <row r="44" spans="2:20" s="56" customFormat="1" ht="19.7" customHeight="1" x14ac:dyDescent="0.2">
      <c r="B44" s="43" t="s">
        <v>1</v>
      </c>
      <c r="C44" s="70" t="s">
        <v>23</v>
      </c>
      <c r="D44" s="43" t="s">
        <v>449</v>
      </c>
      <c r="E44" s="43" t="s">
        <v>243</v>
      </c>
      <c r="F44" s="43" t="s">
        <v>24</v>
      </c>
      <c r="G44" s="43" t="s">
        <v>29</v>
      </c>
      <c r="H44" s="43" t="s">
        <v>358</v>
      </c>
      <c r="I44" s="71">
        <v>44708</v>
      </c>
      <c r="J44" s="72">
        <v>11693.6</v>
      </c>
      <c r="K44" s="61">
        <v>10524.24</v>
      </c>
      <c r="L44" s="72">
        <v>9680.4</v>
      </c>
      <c r="M44" s="72"/>
      <c r="N44" s="72">
        <v>843.84</v>
      </c>
      <c r="O44" s="72"/>
      <c r="P44" s="73"/>
      <c r="Q44" s="72"/>
      <c r="R44" s="74">
        <v>1</v>
      </c>
      <c r="S44" s="75" t="s">
        <v>505</v>
      </c>
      <c r="T44" s="43" t="s">
        <v>28</v>
      </c>
    </row>
    <row r="45" spans="2:20" s="56" customFormat="1" ht="19.7" customHeight="1" x14ac:dyDescent="0.2">
      <c r="B45" s="55" t="s">
        <v>1</v>
      </c>
      <c r="C45" s="57" t="s">
        <v>23</v>
      </c>
      <c r="D45" s="55" t="s">
        <v>450</v>
      </c>
      <c r="E45" s="55" t="s">
        <v>451</v>
      </c>
      <c r="F45" s="55" t="s">
        <v>32</v>
      </c>
      <c r="G45" s="55" t="s">
        <v>29</v>
      </c>
      <c r="H45" s="55" t="s">
        <v>452</v>
      </c>
      <c r="I45" s="58">
        <v>44739</v>
      </c>
      <c r="J45" s="59">
        <v>15456</v>
      </c>
      <c r="K45" s="61">
        <v>13910.4</v>
      </c>
      <c r="L45" s="59">
        <v>13910.4</v>
      </c>
      <c r="M45" s="59"/>
      <c r="N45" s="59"/>
      <c r="O45" s="59"/>
      <c r="P45" s="60"/>
      <c r="Q45" s="59"/>
      <c r="R45" s="53">
        <v>1</v>
      </c>
      <c r="S45" s="54" t="s">
        <v>506</v>
      </c>
      <c r="T45" s="55" t="s">
        <v>28</v>
      </c>
    </row>
    <row r="46" spans="2:20" s="84" customFormat="1" ht="19.7" customHeight="1" x14ac:dyDescent="0.2">
      <c r="B46" s="85" t="s">
        <v>1</v>
      </c>
      <c r="C46" s="86" t="s">
        <v>23</v>
      </c>
      <c r="D46" s="85" t="s">
        <v>453</v>
      </c>
      <c r="E46" s="85" t="s">
        <v>454</v>
      </c>
      <c r="F46" s="85" t="s">
        <v>24</v>
      </c>
      <c r="G46" s="85" t="s">
        <v>29</v>
      </c>
      <c r="H46" s="85" t="s">
        <v>455</v>
      </c>
      <c r="I46" s="87">
        <v>44740</v>
      </c>
      <c r="J46" s="88">
        <v>2916</v>
      </c>
      <c r="K46" s="88">
        <v>1458</v>
      </c>
      <c r="L46" s="88"/>
      <c r="M46" s="88"/>
      <c r="N46" s="88"/>
      <c r="O46" s="88"/>
      <c r="P46" s="89"/>
      <c r="Q46" s="88"/>
      <c r="R46" s="90"/>
      <c r="S46" s="91" t="s">
        <v>44</v>
      </c>
      <c r="T46" s="85" t="s">
        <v>45</v>
      </c>
    </row>
    <row r="47" spans="2:20" s="1" customFormat="1" ht="19.7" customHeight="1" x14ac:dyDescent="0.2">
      <c r="B47" s="4" t="s">
        <v>1</v>
      </c>
      <c r="C47" s="10" t="s">
        <v>23</v>
      </c>
      <c r="D47" s="4" t="s">
        <v>456</v>
      </c>
      <c r="E47" s="4" t="s">
        <v>457</v>
      </c>
      <c r="F47" s="4" t="s">
        <v>24</v>
      </c>
      <c r="G47" s="4" t="s">
        <v>29</v>
      </c>
      <c r="H47" s="4" t="s">
        <v>458</v>
      </c>
      <c r="I47" s="11">
        <v>44777</v>
      </c>
      <c r="J47" s="5">
        <v>3538</v>
      </c>
      <c r="K47" s="40">
        <v>1769</v>
      </c>
      <c r="L47" s="37">
        <v>1769</v>
      </c>
      <c r="M47" s="5"/>
      <c r="N47" s="37"/>
      <c r="O47" s="5"/>
      <c r="P47" s="12"/>
      <c r="Q47" s="5"/>
      <c r="R47" s="6">
        <v>1</v>
      </c>
      <c r="S47" s="13" t="s">
        <v>514</v>
      </c>
      <c r="T47" s="4" t="s">
        <v>28</v>
      </c>
    </row>
    <row r="48" spans="2:20" s="76" customFormat="1" ht="19.7" customHeight="1" x14ac:dyDescent="0.2">
      <c r="B48" s="77" t="s">
        <v>1</v>
      </c>
      <c r="C48" s="78" t="s">
        <v>23</v>
      </c>
      <c r="D48" s="77" t="s">
        <v>462</v>
      </c>
      <c r="E48" s="77" t="s">
        <v>125</v>
      </c>
      <c r="F48" s="77" t="s">
        <v>32</v>
      </c>
      <c r="G48" s="77" t="s">
        <v>29</v>
      </c>
      <c r="H48" s="77" t="s">
        <v>463</v>
      </c>
      <c r="I48" s="79">
        <v>44762</v>
      </c>
      <c r="J48" s="80">
        <v>196733.01</v>
      </c>
      <c r="K48" s="80">
        <v>177059.7</v>
      </c>
      <c r="L48" s="80"/>
      <c r="M48" s="80"/>
      <c r="N48" s="80"/>
      <c r="O48" s="80"/>
      <c r="P48" s="81"/>
      <c r="Q48" s="80"/>
      <c r="R48" s="82"/>
      <c r="S48" s="83" t="s">
        <v>44</v>
      </c>
      <c r="T48" s="77" t="s">
        <v>45</v>
      </c>
    </row>
    <row r="49" spans="2:20" s="1" customFormat="1" ht="19.7" customHeight="1" x14ac:dyDescent="0.2">
      <c r="B49" s="4" t="s">
        <v>1</v>
      </c>
      <c r="C49" s="10" t="s">
        <v>23</v>
      </c>
      <c r="D49" s="4" t="s">
        <v>464</v>
      </c>
      <c r="E49" s="4" t="s">
        <v>236</v>
      </c>
      <c r="F49" s="4" t="s">
        <v>24</v>
      </c>
      <c r="G49" s="4" t="s">
        <v>29</v>
      </c>
      <c r="H49" s="4" t="s">
        <v>465</v>
      </c>
      <c r="I49" s="11">
        <v>44718</v>
      </c>
      <c r="J49" s="5">
        <v>28854</v>
      </c>
      <c r="K49" s="40">
        <v>25968.6</v>
      </c>
      <c r="L49" s="5">
        <v>25968.6</v>
      </c>
      <c r="M49" s="5"/>
      <c r="N49" s="5"/>
      <c r="O49" s="5"/>
      <c r="P49" s="12"/>
      <c r="Q49" s="5"/>
      <c r="R49" s="6">
        <v>1</v>
      </c>
      <c r="S49" s="13" t="s">
        <v>466</v>
      </c>
      <c r="T49" s="4" t="s">
        <v>28</v>
      </c>
    </row>
    <row r="50" spans="2:20" s="84" customFormat="1" ht="19.7" customHeight="1" x14ac:dyDescent="0.2">
      <c r="B50" s="85" t="s">
        <v>1</v>
      </c>
      <c r="C50" s="86" t="s">
        <v>23</v>
      </c>
      <c r="D50" s="85" t="s">
        <v>507</v>
      </c>
      <c r="E50" s="85" t="s">
        <v>508</v>
      </c>
      <c r="F50" s="85" t="s">
        <v>35</v>
      </c>
      <c r="G50" s="85" t="s">
        <v>29</v>
      </c>
      <c r="H50" s="85" t="s">
        <v>509</v>
      </c>
      <c r="I50" s="87">
        <v>44958</v>
      </c>
      <c r="J50" s="88">
        <v>24240</v>
      </c>
      <c r="K50" s="88">
        <v>9645.09</v>
      </c>
      <c r="L50" s="88"/>
      <c r="M50" s="88"/>
      <c r="N50" s="88"/>
      <c r="O50" s="88"/>
      <c r="P50" s="89"/>
      <c r="Q50" s="88"/>
      <c r="R50" s="90"/>
      <c r="S50" s="91" t="s">
        <v>44</v>
      </c>
      <c r="T50" s="85" t="s">
        <v>45</v>
      </c>
    </row>
    <row r="51" spans="2:20" s="1" customFormat="1" ht="19.7" customHeight="1" x14ac:dyDescent="0.2">
      <c r="B51" s="4" t="s">
        <v>1</v>
      </c>
      <c r="C51" s="10" t="s">
        <v>23</v>
      </c>
      <c r="D51" s="4" t="s">
        <v>467</v>
      </c>
      <c r="E51" s="4" t="s">
        <v>239</v>
      </c>
      <c r="F51" s="4" t="s">
        <v>24</v>
      </c>
      <c r="G51" s="4" t="s">
        <v>29</v>
      </c>
      <c r="H51" s="4" t="s">
        <v>468</v>
      </c>
      <c r="I51" s="11">
        <v>44708</v>
      </c>
      <c r="J51" s="5">
        <v>5760</v>
      </c>
      <c r="K51" s="40">
        <v>5184</v>
      </c>
      <c r="L51" s="37">
        <v>5184</v>
      </c>
      <c r="M51" s="5">
        <v>0</v>
      </c>
      <c r="N51" s="37"/>
      <c r="O51" s="5"/>
      <c r="P51" s="12"/>
      <c r="Q51" s="5"/>
      <c r="R51" s="6">
        <v>1</v>
      </c>
      <c r="S51" s="13" t="s">
        <v>512</v>
      </c>
      <c r="T51" s="4" t="s">
        <v>28</v>
      </c>
    </row>
    <row r="52" spans="2:20" s="1" customFormat="1" ht="19.7" customHeight="1" x14ac:dyDescent="0.2">
      <c r="B52" s="7"/>
      <c r="C52" s="14"/>
      <c r="D52" s="7"/>
      <c r="E52" s="7"/>
      <c r="F52" s="7"/>
      <c r="G52" s="7"/>
      <c r="H52" s="7"/>
      <c r="I52" s="15"/>
      <c r="J52" s="24" t="s">
        <v>2</v>
      </c>
      <c r="K52" s="38">
        <f>SUM(K4:K51)</f>
        <v>1552255.34</v>
      </c>
      <c r="L52" s="24">
        <f>SUM(L4:L51)</f>
        <v>1160956.24</v>
      </c>
      <c r="M52" s="8"/>
      <c r="N52" s="24">
        <f>SUM(N4:N51)</f>
        <v>9668.58</v>
      </c>
      <c r="O52" s="8"/>
      <c r="P52" s="16"/>
      <c r="Q52" s="8"/>
      <c r="R52" s="9"/>
      <c r="S52" s="17"/>
      <c r="T52" s="7"/>
    </row>
    <row r="53" spans="2:20" s="1" customFormat="1" ht="19.7" customHeight="1" x14ac:dyDescent="0.2">
      <c r="B53" s="7"/>
      <c r="C53" s="14"/>
      <c r="D53" s="7"/>
      <c r="E53" s="7"/>
      <c r="F53" s="7"/>
      <c r="G53" s="7"/>
      <c r="H53" s="7"/>
      <c r="I53" s="15"/>
      <c r="J53" s="8"/>
      <c r="K53" s="37"/>
      <c r="L53" s="8"/>
      <c r="M53" s="8"/>
      <c r="N53" s="8"/>
      <c r="O53" s="8"/>
      <c r="P53" s="16"/>
      <c r="Q53" s="8"/>
      <c r="R53" s="9"/>
      <c r="S53" s="17"/>
      <c r="T53" s="7"/>
    </row>
    <row r="54" spans="2:20" x14ac:dyDescent="0.2">
      <c r="K54" s="41"/>
    </row>
  </sheetData>
  <mergeCells count="10">
    <mergeCell ref="H2:H3"/>
    <mergeCell ref="I2:K2"/>
    <mergeCell ref="L2:R2"/>
    <mergeCell ref="T2:T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2A1B2-BC52-4128-8F2B-ED3AA1D47B4A}">
  <dimension ref="A1:T15"/>
  <sheetViews>
    <sheetView topLeftCell="I2" workbookViewId="0">
      <selection activeCell="N21" sqref="N21"/>
    </sheetView>
  </sheetViews>
  <sheetFormatPr defaultRowHeight="12.75" x14ac:dyDescent="0.2"/>
  <cols>
    <col min="1" max="1" width="0.140625" customWidth="1"/>
    <col min="2" max="2" width="25.42578125" customWidth="1"/>
    <col min="3" max="3" width="12.5703125" customWidth="1"/>
    <col min="4" max="4" width="15" customWidth="1"/>
    <col min="5" max="5" width="44.28515625" customWidth="1"/>
    <col min="6" max="6" width="15.7109375" customWidth="1"/>
    <col min="7" max="7" width="47.7109375" customWidth="1"/>
    <col min="8" max="8" width="44" customWidth="1"/>
    <col min="9" max="10" width="15.7109375" customWidth="1"/>
    <col min="11" max="11" width="15.7109375" style="35" customWidth="1"/>
    <col min="12" max="15" width="15.7109375" customWidth="1"/>
    <col min="16" max="16" width="16" customWidth="1"/>
    <col min="17" max="17" width="16.7109375" customWidth="1"/>
    <col min="18" max="18" width="19.5703125" customWidth="1"/>
    <col min="19" max="20" width="15.7109375" customWidth="1"/>
    <col min="21" max="21" width="4.7109375" customWidth="1"/>
  </cols>
  <sheetData>
    <row r="1" spans="1:20" s="1" customFormat="1" ht="0.6" customHeight="1" x14ac:dyDescent="0.2">
      <c r="A1" s="1" t="s">
        <v>486</v>
      </c>
      <c r="K1" s="36"/>
    </row>
    <row r="2" spans="1:20" s="1" customFormat="1" ht="24" customHeight="1" x14ac:dyDescent="0.2">
      <c r="B2" s="92" t="s">
        <v>3</v>
      </c>
      <c r="C2" s="92" t="s">
        <v>4</v>
      </c>
      <c r="D2" s="93" t="s">
        <v>5</v>
      </c>
      <c r="E2" s="93" t="s">
        <v>6</v>
      </c>
      <c r="F2" s="93" t="s">
        <v>7</v>
      </c>
      <c r="G2" s="93" t="s">
        <v>8</v>
      </c>
      <c r="H2" s="93" t="s">
        <v>9</v>
      </c>
      <c r="I2" s="93" t="s">
        <v>10</v>
      </c>
      <c r="J2" s="93"/>
      <c r="K2" s="93"/>
      <c r="L2" s="93" t="s">
        <v>0</v>
      </c>
      <c r="M2" s="93"/>
      <c r="N2" s="93"/>
      <c r="O2" s="93"/>
      <c r="P2" s="93"/>
      <c r="Q2" s="93"/>
      <c r="R2" s="93"/>
      <c r="S2" s="3"/>
      <c r="T2" s="93" t="s">
        <v>11</v>
      </c>
    </row>
    <row r="3" spans="1:20" s="1" customFormat="1" ht="55.9" customHeight="1" x14ac:dyDescent="0.2">
      <c r="B3" s="92"/>
      <c r="C3" s="92"/>
      <c r="D3" s="93"/>
      <c r="E3" s="93"/>
      <c r="F3" s="93"/>
      <c r="G3" s="93"/>
      <c r="H3" s="93"/>
      <c r="I3" s="2" t="s">
        <v>12</v>
      </c>
      <c r="J3" s="2" t="s">
        <v>13</v>
      </c>
      <c r="K3" s="94" t="s">
        <v>14</v>
      </c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93"/>
    </row>
    <row r="4" spans="1:20" s="1" customFormat="1" ht="19.7" customHeight="1" x14ac:dyDescent="0.2">
      <c r="B4" s="4" t="s">
        <v>1</v>
      </c>
      <c r="C4" s="10" t="s">
        <v>49</v>
      </c>
      <c r="D4" s="4" t="s">
        <v>469</v>
      </c>
      <c r="E4" s="4" t="s">
        <v>1</v>
      </c>
      <c r="F4" s="4"/>
      <c r="G4" s="4"/>
      <c r="H4" s="4" t="s">
        <v>50</v>
      </c>
      <c r="I4" s="11">
        <v>42828</v>
      </c>
      <c r="J4" s="5">
        <v>1427.3</v>
      </c>
      <c r="K4" s="37">
        <v>1141.8399999999999</v>
      </c>
      <c r="L4" s="40">
        <v>782.59</v>
      </c>
      <c r="M4" s="5"/>
      <c r="N4" s="5">
        <v>359.25</v>
      </c>
      <c r="O4" s="5"/>
      <c r="P4" s="12"/>
      <c r="Q4" s="5"/>
      <c r="R4" s="6">
        <v>1</v>
      </c>
      <c r="S4" s="13" t="s">
        <v>94</v>
      </c>
      <c r="T4" s="4" t="s">
        <v>28</v>
      </c>
    </row>
    <row r="5" spans="1:20" s="1" customFormat="1" ht="19.7" customHeight="1" x14ac:dyDescent="0.2">
      <c r="B5" s="7" t="s">
        <v>1</v>
      </c>
      <c r="C5" s="14" t="s">
        <v>49</v>
      </c>
      <c r="D5" s="7" t="s">
        <v>470</v>
      </c>
      <c r="E5" s="7" t="s">
        <v>1</v>
      </c>
      <c r="F5" s="7"/>
      <c r="G5" s="7"/>
      <c r="H5" s="7" t="s">
        <v>67</v>
      </c>
      <c r="I5" s="15">
        <v>42912</v>
      </c>
      <c r="J5" s="8">
        <v>6172</v>
      </c>
      <c r="K5" s="37">
        <v>4937.6000000000004</v>
      </c>
      <c r="L5" s="40">
        <v>3757.92</v>
      </c>
      <c r="M5" s="8"/>
      <c r="N5" s="8">
        <v>1179.68</v>
      </c>
      <c r="O5" s="8"/>
      <c r="P5" s="16"/>
      <c r="Q5" s="8"/>
      <c r="R5" s="9">
        <v>1</v>
      </c>
      <c r="S5" s="17" t="s">
        <v>96</v>
      </c>
      <c r="T5" s="7" t="s">
        <v>28</v>
      </c>
    </row>
    <row r="6" spans="1:20" s="1" customFormat="1" ht="19.7" customHeight="1" x14ac:dyDescent="0.2">
      <c r="B6" s="4" t="s">
        <v>1</v>
      </c>
      <c r="C6" s="10" t="s">
        <v>49</v>
      </c>
      <c r="D6" s="4" t="s">
        <v>471</v>
      </c>
      <c r="E6" s="4" t="s">
        <v>1</v>
      </c>
      <c r="F6" s="4"/>
      <c r="G6" s="4"/>
      <c r="H6" s="4" t="s">
        <v>472</v>
      </c>
      <c r="I6" s="11">
        <v>43143</v>
      </c>
      <c r="J6" s="5">
        <v>19187.5</v>
      </c>
      <c r="K6" s="37">
        <v>15350</v>
      </c>
      <c r="L6" s="40">
        <v>14236</v>
      </c>
      <c r="M6" s="5"/>
      <c r="N6" s="5">
        <v>1114</v>
      </c>
      <c r="O6" s="5"/>
      <c r="P6" s="12"/>
      <c r="Q6" s="5"/>
      <c r="R6" s="6">
        <v>1</v>
      </c>
      <c r="S6" s="13" t="s">
        <v>473</v>
      </c>
      <c r="T6" s="4" t="s">
        <v>28</v>
      </c>
    </row>
    <row r="7" spans="1:20" s="1" customFormat="1" ht="19.7" customHeight="1" x14ac:dyDescent="0.2">
      <c r="B7" s="7" t="s">
        <v>1</v>
      </c>
      <c r="C7" s="14" t="s">
        <v>49</v>
      </c>
      <c r="D7" s="7" t="s">
        <v>474</v>
      </c>
      <c r="E7" s="7" t="s">
        <v>1</v>
      </c>
      <c r="F7" s="7"/>
      <c r="G7" s="7"/>
      <c r="H7" s="7" t="s">
        <v>52</v>
      </c>
      <c r="I7" s="15">
        <v>43151</v>
      </c>
      <c r="J7" s="8">
        <v>2654</v>
      </c>
      <c r="K7" s="37">
        <v>2388.6</v>
      </c>
      <c r="L7" s="40">
        <v>2378.0300000000002</v>
      </c>
      <c r="M7" s="8"/>
      <c r="N7" s="8">
        <v>10.57</v>
      </c>
      <c r="O7" s="8"/>
      <c r="P7" s="16"/>
      <c r="Q7" s="8"/>
      <c r="R7" s="9">
        <v>1</v>
      </c>
      <c r="S7" s="17" t="s">
        <v>79</v>
      </c>
      <c r="T7" s="7" t="s">
        <v>28</v>
      </c>
    </row>
    <row r="8" spans="1:20" s="1" customFormat="1" ht="19.7" customHeight="1" x14ac:dyDescent="0.2">
      <c r="B8" s="4" t="s">
        <v>1</v>
      </c>
      <c r="C8" s="10" t="s">
        <v>49</v>
      </c>
      <c r="D8" s="4" t="s">
        <v>475</v>
      </c>
      <c r="E8" s="4" t="s">
        <v>1</v>
      </c>
      <c r="F8" s="4"/>
      <c r="G8" s="4"/>
      <c r="H8" s="4" t="s">
        <v>476</v>
      </c>
      <c r="I8" s="11">
        <v>43355</v>
      </c>
      <c r="J8" s="5">
        <v>17627.900000000001</v>
      </c>
      <c r="K8" s="37">
        <v>14102.32</v>
      </c>
      <c r="L8" s="40">
        <v>14102.32</v>
      </c>
      <c r="M8" s="5"/>
      <c r="N8" s="5"/>
      <c r="O8" s="5"/>
      <c r="P8" s="12"/>
      <c r="Q8" s="5"/>
      <c r="R8" s="6">
        <v>1</v>
      </c>
      <c r="S8" s="13" t="s">
        <v>59</v>
      </c>
      <c r="T8" s="4" t="s">
        <v>28</v>
      </c>
    </row>
    <row r="9" spans="1:20" s="1" customFormat="1" ht="19.7" customHeight="1" x14ac:dyDescent="0.2">
      <c r="B9" s="7" t="s">
        <v>1</v>
      </c>
      <c r="C9" s="14" t="s">
        <v>49</v>
      </c>
      <c r="D9" s="7" t="s">
        <v>477</v>
      </c>
      <c r="E9" s="7" t="s">
        <v>1</v>
      </c>
      <c r="F9" s="7"/>
      <c r="G9" s="7"/>
      <c r="H9" s="7" t="s">
        <v>53</v>
      </c>
      <c r="I9" s="15">
        <v>43585</v>
      </c>
      <c r="J9" s="8">
        <v>29354.54</v>
      </c>
      <c r="K9" s="37">
        <v>23483.63</v>
      </c>
      <c r="L9" s="40">
        <v>23483.63</v>
      </c>
      <c r="M9" s="8"/>
      <c r="N9" s="8"/>
      <c r="O9" s="8"/>
      <c r="P9" s="16"/>
      <c r="Q9" s="8"/>
      <c r="R9" s="9">
        <v>1</v>
      </c>
      <c r="S9" s="17" t="s">
        <v>478</v>
      </c>
      <c r="T9" s="7" t="s">
        <v>28</v>
      </c>
    </row>
    <row r="10" spans="1:20" s="1" customFormat="1" ht="19.7" customHeight="1" x14ac:dyDescent="0.2">
      <c r="B10" s="4" t="s">
        <v>1</v>
      </c>
      <c r="C10" s="10" t="s">
        <v>49</v>
      </c>
      <c r="D10" s="4" t="s">
        <v>479</v>
      </c>
      <c r="E10" s="4" t="s">
        <v>1</v>
      </c>
      <c r="F10" s="4"/>
      <c r="G10" s="4"/>
      <c r="H10" s="4" t="s">
        <v>480</v>
      </c>
      <c r="I10" s="11">
        <v>43606</v>
      </c>
      <c r="J10" s="5">
        <v>17243.54</v>
      </c>
      <c r="K10" s="37">
        <v>13794.83</v>
      </c>
      <c r="L10" s="40">
        <v>13794.83</v>
      </c>
      <c r="M10" s="5"/>
      <c r="N10" s="5"/>
      <c r="O10" s="5"/>
      <c r="P10" s="12"/>
      <c r="Q10" s="5"/>
      <c r="R10" s="6">
        <v>1</v>
      </c>
      <c r="S10" s="13" t="s">
        <v>75</v>
      </c>
      <c r="T10" s="4" t="s">
        <v>28</v>
      </c>
    </row>
    <row r="11" spans="1:20" s="1" customFormat="1" ht="19.7" customHeight="1" x14ac:dyDescent="0.2">
      <c r="B11" s="7" t="s">
        <v>1</v>
      </c>
      <c r="C11" s="14" t="s">
        <v>49</v>
      </c>
      <c r="D11" s="7" t="s">
        <v>481</v>
      </c>
      <c r="E11" s="7" t="s">
        <v>1</v>
      </c>
      <c r="F11" s="7"/>
      <c r="G11" s="7"/>
      <c r="H11" s="7" t="s">
        <v>482</v>
      </c>
      <c r="I11" s="15">
        <v>44075</v>
      </c>
      <c r="J11" s="8">
        <v>24644.85</v>
      </c>
      <c r="K11" s="37">
        <v>19715.88</v>
      </c>
      <c r="L11" s="40">
        <v>19497.97</v>
      </c>
      <c r="M11" s="8"/>
      <c r="N11" s="8">
        <v>217.91</v>
      </c>
      <c r="O11" s="8"/>
      <c r="P11" s="16"/>
      <c r="Q11" s="8"/>
      <c r="R11" s="9">
        <v>1</v>
      </c>
      <c r="S11" s="17" t="s">
        <v>69</v>
      </c>
      <c r="T11" s="7" t="s">
        <v>28</v>
      </c>
    </row>
    <row r="12" spans="1:20" s="1" customFormat="1" ht="19.7" customHeight="1" x14ac:dyDescent="0.2">
      <c r="B12" s="4" t="s">
        <v>1</v>
      </c>
      <c r="C12" s="10" t="s">
        <v>49</v>
      </c>
      <c r="D12" s="4" t="s">
        <v>483</v>
      </c>
      <c r="E12" s="4" t="s">
        <v>1</v>
      </c>
      <c r="F12" s="4"/>
      <c r="G12" s="4"/>
      <c r="H12" s="4" t="s">
        <v>484</v>
      </c>
      <c r="I12" s="11">
        <v>44309</v>
      </c>
      <c r="J12" s="5">
        <v>11378.36</v>
      </c>
      <c r="K12" s="37">
        <v>10240.52</v>
      </c>
      <c r="L12" s="40">
        <v>10224.6</v>
      </c>
      <c r="M12" s="5"/>
      <c r="N12" s="5">
        <v>15.92</v>
      </c>
      <c r="O12" s="5"/>
      <c r="P12" s="12"/>
      <c r="Q12" s="5"/>
      <c r="R12" s="6">
        <v>1</v>
      </c>
      <c r="S12" s="13" t="s">
        <v>61</v>
      </c>
      <c r="T12" s="4" t="s">
        <v>28</v>
      </c>
    </row>
    <row r="13" spans="1:20" s="1" customFormat="1" ht="19.7" customHeight="1" x14ac:dyDescent="0.2">
      <c r="B13" s="7" t="s">
        <v>1</v>
      </c>
      <c r="C13" s="14" t="s">
        <v>49</v>
      </c>
      <c r="D13" s="7" t="s">
        <v>485</v>
      </c>
      <c r="E13" s="7" t="s">
        <v>1</v>
      </c>
      <c r="F13" s="7"/>
      <c r="G13" s="7"/>
      <c r="H13" s="7" t="s">
        <v>70</v>
      </c>
      <c r="I13" s="15">
        <v>44663</v>
      </c>
      <c r="J13" s="8">
        <v>5506.72</v>
      </c>
      <c r="K13" s="37">
        <v>4405.37</v>
      </c>
      <c r="L13" s="40">
        <v>4405.37</v>
      </c>
      <c r="M13" s="8"/>
      <c r="N13" s="8"/>
      <c r="O13" s="8"/>
      <c r="P13" s="16"/>
      <c r="Q13" s="8"/>
      <c r="R13" s="9">
        <v>1</v>
      </c>
      <c r="S13" s="17" t="s">
        <v>61</v>
      </c>
      <c r="T13" s="7" t="s">
        <v>28</v>
      </c>
    </row>
    <row r="14" spans="1:20" s="1" customFormat="1" ht="19.7" customHeight="1" x14ac:dyDescent="0.2">
      <c r="B14" s="4" t="s">
        <v>1</v>
      </c>
      <c r="C14" s="10" t="s">
        <v>49</v>
      </c>
      <c r="D14" s="4" t="s">
        <v>510</v>
      </c>
      <c r="E14" s="4" t="s">
        <v>1</v>
      </c>
      <c r="F14" s="4"/>
      <c r="G14" s="4"/>
      <c r="H14" s="4" t="s">
        <v>511</v>
      </c>
      <c r="I14" s="11">
        <v>44893</v>
      </c>
      <c r="J14" s="5">
        <v>32136</v>
      </c>
      <c r="K14" s="37">
        <v>25708.799999999999</v>
      </c>
      <c r="L14" s="40">
        <v>20065.900000000001</v>
      </c>
      <c r="M14" s="5"/>
      <c r="N14" s="37">
        <v>5642.9</v>
      </c>
      <c r="O14" s="5"/>
      <c r="P14" s="12"/>
      <c r="Q14" s="5"/>
      <c r="R14" s="6">
        <v>1</v>
      </c>
      <c r="S14" s="13" t="s">
        <v>513</v>
      </c>
      <c r="T14" s="4" t="s">
        <v>28</v>
      </c>
    </row>
    <row r="15" spans="1:20" x14ac:dyDescent="0.2">
      <c r="J15" s="27" t="s">
        <v>2</v>
      </c>
      <c r="K15" s="42">
        <f>SUM(K4:K14)</f>
        <v>135269.39000000001</v>
      </c>
      <c r="L15" s="26">
        <f>SUM(L4:L14)</f>
        <v>126729.16</v>
      </c>
      <c r="N15" s="26">
        <f>SUM(N4:N14)</f>
        <v>8540.23</v>
      </c>
    </row>
  </sheetData>
  <mergeCells count="10">
    <mergeCell ref="H2:H3"/>
    <mergeCell ref="I2:K2"/>
    <mergeCell ref="L2:R2"/>
    <mergeCell ref="T2:T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7</vt:i4>
      </vt:variant>
    </vt:vector>
  </HeadingPairs>
  <TitlesOfParts>
    <vt:vector size="7" baseType="lpstr">
      <vt:lpstr>Projektid</vt:lpstr>
      <vt:lpstr>1</vt:lpstr>
      <vt:lpstr>2</vt:lpstr>
      <vt:lpstr>3</vt:lpstr>
      <vt:lpstr>4</vt:lpstr>
      <vt:lpstr>5</vt:lpstr>
      <vt:lpstr>Koostöö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Hille Tänak- Helde</cp:lastModifiedBy>
  <dcterms:created xsi:type="dcterms:W3CDTF">2022-10-17T05:31:11Z</dcterms:created>
  <dcterms:modified xsi:type="dcterms:W3CDTF">2023-10-03T09:12:37Z</dcterms:modified>
</cp:coreProperties>
</file>