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5" activeTab="9"/>
  </bookViews>
  <sheets>
    <sheet name="KOOND SADAMAD" sheetId="1" r:id="rId1"/>
    <sheet name="KOOND SADAMAD (2)" sheetId="2" r:id="rId2"/>
    <sheet name="KOOND SADAMAD (3)" sheetId="3" r:id="rId3"/>
    <sheet name="KOOND TÖÖTLEMINE" sheetId="4" r:id="rId4"/>
    <sheet name="KOOND TURISM" sheetId="5" r:id="rId5"/>
    <sheet name="KOOND TURISM (2)" sheetId="6" r:id="rId6"/>
    <sheet name="KOOND TURISM (3)" sheetId="7" r:id="rId7"/>
    <sheet name="KOOND MITMEKESIST" sheetId="8" r:id="rId8"/>
    <sheet name="KOOND KOOLITUS" sheetId="9" r:id="rId9"/>
    <sheet name="JÄRJESTUS" sheetId="10" r:id="rId10"/>
  </sheets>
  <definedNames>
    <definedName name="_ftn1" localSheetId="0">'KOOND SADAMAD'!#REF!</definedName>
    <definedName name="_ftn1" localSheetId="1">'KOOND SADAMAD (2)'!#REF!</definedName>
    <definedName name="_ftn1" localSheetId="2">'KOOND SADAMAD (3)'!#REF!</definedName>
    <definedName name="_ftnref1" localSheetId="0">'KOOND SADAMAD'!$I$7</definedName>
    <definedName name="_ftnref1" localSheetId="1">'KOOND SADAMAD (2)'!$I$7</definedName>
    <definedName name="_ftnref1" localSheetId="2">'KOOND SADAMAD (3)'!$I$7</definedName>
    <definedName name="_Toc241291713" localSheetId="0">'KOOND SADAMAD'!$A$1</definedName>
    <definedName name="_Toc241291713" localSheetId="1">'KOOND SADAMAD (2)'!$A$1</definedName>
    <definedName name="_Toc241291713" localSheetId="2">'KOOND SADAMAD (3)'!$A$1</definedName>
  </definedNames>
  <calcPr fullCalcOnLoad="1"/>
</workbook>
</file>

<file path=xl/sharedStrings.xml><?xml version="1.0" encoding="utf-8"?>
<sst xmlns="http://schemas.openxmlformats.org/spreadsheetml/2006/main" count="385" uniqueCount="78">
  <si>
    <t>Mõju ulatus projektist kasu saavate ja sellega seotud kutseliste ja harrastuskalurite hulga ja sadamas lossitavate kalakoguste järgi</t>
  </si>
  <si>
    <t xml:space="preserve">Mõju kutselise püügi tingimuste paranemisele </t>
  </si>
  <si>
    <t>Mõju harrastuskalurite ja -meresõitjate paadihoidmise tingimuste paranemisele</t>
  </si>
  <si>
    <t>Mõju ratsionaalse väikesadamate võrgu kujunemisele</t>
  </si>
  <si>
    <t>Jätkusuutlikkus: tulemuste kestvus, jätkutegevuste tagatus, uued võimalused</t>
  </si>
  <si>
    <t>Projekti ettevalmistuse ja eeltööde kvaliteet</t>
  </si>
  <si>
    <t>Eelarve põhjendatus ja kuluefektiivsus</t>
  </si>
  <si>
    <t>Mõju ulatus projektist kasu saavate ja sellega seotud kalandusettevõtjate hulga järgi</t>
  </si>
  <si>
    <t>Mõju kalandusettevõtjate tegevuse kasumlikkusele ja püsivate turuväljundite tagamisele</t>
  </si>
  <si>
    <t xml:space="preserve">Mõju kohalike kalatoodete pakkumise mitmekesistamisele ja konkurentsivõime parandamisele </t>
  </si>
  <si>
    <t>Mõju kohalike kalatoodete püsivate ostmis- ja tarbimisvõimaluste ning nõudluse kujundamisele</t>
  </si>
  <si>
    <t>Äriplaani jätkusuutlikkus</t>
  </si>
  <si>
    <t>Elluviimise võimekus</t>
  </si>
  <si>
    <t>Mõju kalandussektoris tegutsejate elatusvõimaluste parandamisele</t>
  </si>
  <si>
    <t>Uute töökohtade loomine</t>
  </si>
  <si>
    <t xml:space="preserve">Äriplaani jätkusuutlikkus </t>
  </si>
  <si>
    <t>Koolituse teemade asjakohasus kutseoskuste, kohanemisvõime ja töösaamisvõimaluste parandamiseks</t>
  </si>
  <si>
    <t>Koolituse mahu ja metoodika asjakohasus</t>
  </si>
  <si>
    <t>Koolituse mõju strateegia teiste tegevussuundade projektide algatamisele ja elluviimise edukusele</t>
  </si>
  <si>
    <t>Koolitajate asjatundlikkus</t>
  </si>
  <si>
    <t>Koolituses osalejate arv</t>
  </si>
  <si>
    <t xml:space="preserve">«Euroopa Kalandusfondi 2007–2013 rakenduskava» meetme 4.1 «Kalanduspiirkondade säästev areng» projekti </t>
  </si>
  <si>
    <t>………………………… (kuupäev)</t>
  </si>
  <si>
    <t>Kaaludega korrutatud keskmised hinded</t>
  </si>
  <si>
    <t xml:space="preserve">Kriteerium </t>
  </si>
  <si>
    <t>Projekti koondhinne</t>
  </si>
  <si>
    <t xml:space="preserve">Hindajate nimed, allkirjad:  </t>
  </si>
  <si>
    <t xml:space="preserve">«Euroopa Kalandusfondi 2007–2013 rakenduskava» meetme 4.1 «Kalanduspiirkondade säästev areng» projektikonkursile esitatud projektide üldine paremusjärjestus </t>
  </si>
  <si>
    <t>PAREMUSJÄRJESTUS TEGEVUSSUUNDADE KAUPA:</t>
  </si>
  <si>
    <t>1. tegevussuund</t>
  </si>
  <si>
    <t>2. tegevussuund</t>
  </si>
  <si>
    <t>3. tegevussuund</t>
  </si>
  <si>
    <t>4. tegevussuund</t>
  </si>
  <si>
    <t>5. tegevussuund</t>
  </si>
  <si>
    <t xml:space="preserve">Projekti nimi </t>
  </si>
  <si>
    <t>1.</t>
  </si>
  <si>
    <t>2.</t>
  </si>
  <si>
    <t>3.</t>
  </si>
  <si>
    <t>PAREMUSJÄRJESTUSEST VÄLJA JÄÄNUD PROJEKTID:</t>
  </si>
  <si>
    <t>ÜLDINE PAREMUSJÄRJESTUS:</t>
  </si>
  <si>
    <t>Projekti nimi</t>
  </si>
  <si>
    <t>Saadud punktid</t>
  </si>
  <si>
    <t>ÜLDISEST PAREMUSJÄRJESTUSEST VÄLJA JÄÄNUD PROJEKTID:</t>
  </si>
  <si>
    <t xml:space="preserve">Hindajate nimed, allkirjad: </t>
  </si>
  <si>
    <t>Keskmised hinded</t>
  </si>
  <si>
    <t>Kriteeriumide kaalud tegevussuunas</t>
  </si>
  <si>
    <t>Tegevussuund 1: „Kalasadamate ja lossimiskohtade uuendamine”</t>
  </si>
  <si>
    <t>..............................................…………………………………………………………………………………………………… hindamise koond</t>
  </si>
  <si>
    <t>HEINMETS</t>
  </si>
  <si>
    <t>KUUSK</t>
  </si>
  <si>
    <t>TALK</t>
  </si>
  <si>
    <t>PRII</t>
  </si>
  <si>
    <t>KUPP</t>
  </si>
  <si>
    <t>KESKPAIK</t>
  </si>
  <si>
    <t>VIIRA</t>
  </si>
  <si>
    <t>OOLUP</t>
  </si>
  <si>
    <t>Hindaja</t>
  </si>
  <si>
    <t>X</t>
  </si>
  <si>
    <t>Tegevussuund 2: „Kalandustoodete töötlemine ja otseturustamine”</t>
  </si>
  <si>
    <t>FILIPPOV</t>
  </si>
  <si>
    <t>Tegevussuund 4: „Tegevuste mitmekesistamine”</t>
  </si>
  <si>
    <t>Kriteeriumide kaalud tegevus-suunas</t>
  </si>
  <si>
    <t>Tegevussuund 5: „Koolitustegevused”</t>
  </si>
  <si>
    <t>Tegevussuund 3: „Kalandusega seotud turismi arendamine ja rannaküla taaselustamine”</t>
  </si>
  <si>
    <t>Mõju rannakülade ja/või kalandussektoris tegutsejate elatusvõimaluste parandamisele</t>
  </si>
  <si>
    <t xml:space="preserve">Mõju rannakülade elutingimuste ja miljöö parandamisele ning väärtusliku kultuuripärandi säilimisele </t>
  </si>
  <si>
    <t>Mõju turismiteenuste taseme ja mitmekesisuse parandamisele</t>
  </si>
  <si>
    <t>Jätkusuutlikkus, uued võimalused</t>
  </si>
  <si>
    <t xml:space="preserve">  KALA JAHUTUSKAMBER 0 - 2e</t>
  </si>
  <si>
    <t>29. jaanuar 2010.a.</t>
  </si>
  <si>
    <t>nr. 5   LÄÄTSA  VÄIKESADAM</t>
  </si>
  <si>
    <t>nr. 7 Turistide teenindamiseks vajaliku puhkemaja rajamine</t>
  </si>
  <si>
    <t>Nõudepesumasin soetamine</t>
  </si>
  <si>
    <t>04.juuni 2010.a.</t>
  </si>
  <si>
    <t>04.juunil 2010.a.</t>
  </si>
  <si>
    <t>Nõudepesumasina soetamine</t>
  </si>
  <si>
    <t>x</t>
  </si>
  <si>
    <t>3.028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</si>
</sst>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2"/>
      <name val="Arial"/>
      <family val="0"/>
    </font>
    <font>
      <i/>
      <sz val="11"/>
      <name val="Calibri"/>
      <family val="0"/>
    </font>
    <font>
      <sz val="9"/>
      <name val="Calibri"/>
      <family val="0"/>
    </font>
    <font>
      <sz val="11"/>
      <name val="Arial"/>
      <family val="0"/>
    </font>
    <font>
      <b/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5" fontId="0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textRotation="45" wrapText="1"/>
    </xf>
    <xf numFmtId="0" fontId="4" fillId="0" borderId="11" xfId="0" applyFont="1" applyBorder="1" applyAlignment="1">
      <alignment horizontal="center" vertical="top" textRotation="45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8">
      <selection activeCell="E15" sqref="E15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34" t="s">
        <v>70</v>
      </c>
      <c r="B2" t="s">
        <v>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35" t="s">
        <v>69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19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70.5" customHeight="1">
      <c r="A9" s="4">
        <v>1</v>
      </c>
      <c r="B9" s="10" t="s">
        <v>0</v>
      </c>
      <c r="C9" s="10">
        <v>4</v>
      </c>
      <c r="D9" s="10">
        <v>4</v>
      </c>
      <c r="E9" s="10">
        <v>4</v>
      </c>
      <c r="F9" s="10">
        <v>4</v>
      </c>
      <c r="G9" s="10">
        <v>4</v>
      </c>
      <c r="H9" s="10"/>
      <c r="I9" s="10">
        <v>3</v>
      </c>
      <c r="J9" s="10">
        <v>4</v>
      </c>
      <c r="K9" s="10">
        <v>4</v>
      </c>
      <c r="L9" s="2">
        <f aca="true" t="shared" si="0" ref="L9:L15">AVERAGE(C9:K9)</f>
        <v>3.875</v>
      </c>
      <c r="M9" s="23">
        <v>0.2</v>
      </c>
      <c r="N9" s="2">
        <f>L9*M9</f>
        <v>0.775</v>
      </c>
    </row>
    <row r="10" spans="1:14" ht="33.75" customHeight="1">
      <c r="A10" s="4">
        <v>2</v>
      </c>
      <c r="B10" s="10" t="s">
        <v>1</v>
      </c>
      <c r="C10" s="10">
        <v>4</v>
      </c>
      <c r="D10" s="10">
        <v>3</v>
      </c>
      <c r="E10" s="10">
        <v>3</v>
      </c>
      <c r="F10" s="10">
        <v>4</v>
      </c>
      <c r="G10" s="10">
        <v>3</v>
      </c>
      <c r="H10" s="10"/>
      <c r="I10" s="2">
        <v>3</v>
      </c>
      <c r="J10" s="2">
        <v>3</v>
      </c>
      <c r="K10" s="2">
        <v>4</v>
      </c>
      <c r="L10" s="2">
        <f t="shared" si="0"/>
        <v>3.375</v>
      </c>
      <c r="M10" s="23">
        <v>0.2</v>
      </c>
      <c r="N10" s="2">
        <f aca="true" t="shared" si="1" ref="N10:N15">L10*M10</f>
        <v>0.675</v>
      </c>
    </row>
    <row r="11" spans="1:14" ht="45" customHeight="1">
      <c r="A11" s="4">
        <v>3</v>
      </c>
      <c r="B11" s="10" t="s">
        <v>2</v>
      </c>
      <c r="C11" s="10">
        <v>4</v>
      </c>
      <c r="D11" s="10">
        <v>3</v>
      </c>
      <c r="E11" s="10">
        <v>3</v>
      </c>
      <c r="F11" s="10">
        <v>3</v>
      </c>
      <c r="G11" s="10">
        <v>4</v>
      </c>
      <c r="H11" s="10"/>
      <c r="I11" s="2">
        <v>3</v>
      </c>
      <c r="J11" s="2">
        <v>4</v>
      </c>
      <c r="K11" s="2">
        <v>4</v>
      </c>
      <c r="L11" s="2">
        <f t="shared" si="0"/>
        <v>3.5</v>
      </c>
      <c r="M11" s="23">
        <v>0.15</v>
      </c>
      <c r="N11" s="2">
        <f t="shared" si="1"/>
        <v>0.525</v>
      </c>
    </row>
    <row r="12" spans="1:14" ht="33.75" customHeight="1">
      <c r="A12" s="4">
        <v>4</v>
      </c>
      <c r="B12" s="10" t="s">
        <v>3</v>
      </c>
      <c r="C12" s="10">
        <v>3</v>
      </c>
      <c r="D12" s="10">
        <v>3</v>
      </c>
      <c r="E12" s="10">
        <v>3</v>
      </c>
      <c r="F12" s="10">
        <v>3</v>
      </c>
      <c r="G12" s="10">
        <v>4</v>
      </c>
      <c r="H12" s="10"/>
      <c r="I12" s="2">
        <v>3</v>
      </c>
      <c r="J12" s="2">
        <v>4</v>
      </c>
      <c r="K12" s="2">
        <v>4</v>
      </c>
      <c r="L12" s="2">
        <f t="shared" si="0"/>
        <v>3.375</v>
      </c>
      <c r="M12" s="23">
        <v>0.1</v>
      </c>
      <c r="N12" s="2">
        <f t="shared" si="1"/>
        <v>0.3375</v>
      </c>
    </row>
    <row r="13" spans="1:14" ht="45" customHeight="1">
      <c r="A13" s="4">
        <v>5</v>
      </c>
      <c r="B13" s="10" t="s">
        <v>4</v>
      </c>
      <c r="C13" s="10">
        <v>3</v>
      </c>
      <c r="D13" s="10">
        <v>3</v>
      </c>
      <c r="E13" s="10">
        <v>3</v>
      </c>
      <c r="F13" s="10">
        <v>3</v>
      </c>
      <c r="G13" s="10">
        <v>4</v>
      </c>
      <c r="H13" s="10"/>
      <c r="I13" s="2">
        <v>2</v>
      </c>
      <c r="J13" s="2">
        <v>4</v>
      </c>
      <c r="K13" s="2">
        <v>3</v>
      </c>
      <c r="L13" s="2">
        <f t="shared" si="0"/>
        <v>3.125</v>
      </c>
      <c r="M13" s="23">
        <v>0.15</v>
      </c>
      <c r="N13" s="2">
        <f t="shared" si="1"/>
        <v>0.46875</v>
      </c>
    </row>
    <row r="14" spans="1:14" ht="32.25" customHeight="1">
      <c r="A14" s="4">
        <v>6</v>
      </c>
      <c r="B14" s="10" t="s">
        <v>5</v>
      </c>
      <c r="C14" s="10">
        <v>3</v>
      </c>
      <c r="D14" s="10">
        <v>3</v>
      </c>
      <c r="E14" s="10">
        <v>3</v>
      </c>
      <c r="F14" s="10">
        <v>3</v>
      </c>
      <c r="G14" s="10">
        <v>3</v>
      </c>
      <c r="H14" s="10"/>
      <c r="I14" s="2">
        <v>2</v>
      </c>
      <c r="J14" s="2">
        <v>4</v>
      </c>
      <c r="K14" s="2">
        <v>2</v>
      </c>
      <c r="L14" s="2">
        <f t="shared" si="0"/>
        <v>2.875</v>
      </c>
      <c r="M14" s="23">
        <v>0.1</v>
      </c>
      <c r="N14" s="2">
        <f t="shared" si="1"/>
        <v>0.28750000000000003</v>
      </c>
    </row>
    <row r="15" spans="1:14" ht="30" customHeight="1">
      <c r="A15" s="4">
        <v>7</v>
      </c>
      <c r="B15" s="10" t="s">
        <v>6</v>
      </c>
      <c r="C15" s="10">
        <v>3</v>
      </c>
      <c r="D15" s="10">
        <v>3</v>
      </c>
      <c r="E15" s="10">
        <v>3</v>
      </c>
      <c r="F15" s="10">
        <v>3</v>
      </c>
      <c r="G15" s="10">
        <v>3</v>
      </c>
      <c r="H15" s="10"/>
      <c r="I15" s="2">
        <v>3</v>
      </c>
      <c r="J15" s="2">
        <v>4</v>
      </c>
      <c r="K15" s="2">
        <v>3</v>
      </c>
      <c r="L15" s="2">
        <f t="shared" si="0"/>
        <v>3.125</v>
      </c>
      <c r="M15" s="23">
        <v>0.1</v>
      </c>
      <c r="N15" s="2">
        <f t="shared" si="1"/>
        <v>0.3125</v>
      </c>
    </row>
    <row r="16" spans="1:14" ht="20.25" customHeight="1">
      <c r="A16" s="3"/>
      <c r="B16" s="7" t="s">
        <v>25</v>
      </c>
      <c r="C16" s="22" t="s">
        <v>57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57</v>
      </c>
      <c r="M16" s="22" t="s">
        <v>57</v>
      </c>
      <c r="N16" s="2">
        <f>SUM(N9:N15)</f>
        <v>3.38125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H7:H8"/>
    <mergeCell ref="A7:A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19">
      <selection activeCell="J34" sqref="J34"/>
    </sheetView>
  </sheetViews>
  <sheetFormatPr defaultColWidth="9.00390625" defaultRowHeight="12.75"/>
  <cols>
    <col min="1" max="1" width="17.8515625" style="0" customWidth="1"/>
    <col min="2" max="2" width="8.140625" style="0" customWidth="1"/>
    <col min="3" max="3" width="18.140625" style="0" customWidth="1"/>
    <col min="4" max="4" width="7.7109375" style="0" customWidth="1"/>
    <col min="5" max="5" width="18.00390625" style="0" customWidth="1"/>
    <col min="6" max="6" width="7.8515625" style="0" customWidth="1"/>
    <col min="7" max="7" width="18.421875" style="0" customWidth="1"/>
    <col min="8" max="8" width="7.57421875" style="0" customWidth="1"/>
    <col min="9" max="9" width="18.00390625" style="0" customWidth="1"/>
    <col min="10" max="10" width="10.140625" style="0" customWidth="1"/>
  </cols>
  <sheetData>
    <row r="1" spans="1:13" ht="36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28"/>
      <c r="L1" s="28"/>
      <c r="M1" s="28"/>
    </row>
    <row r="2" ht="18.75">
      <c r="A2" s="5"/>
    </row>
    <row r="3" ht="15">
      <c r="A3" s="8" t="s">
        <v>74</v>
      </c>
    </row>
    <row r="4" ht="13.5" thickBot="1"/>
    <row r="5" spans="1:10" ht="14.25" customHeight="1">
      <c r="A5" s="65" t="s">
        <v>28</v>
      </c>
      <c r="B5" s="66"/>
      <c r="C5" s="66"/>
      <c r="D5" s="66"/>
      <c r="E5" s="66"/>
      <c r="F5" s="66"/>
      <c r="G5" s="66"/>
      <c r="H5" s="66"/>
      <c r="I5" s="66"/>
      <c r="J5" s="67"/>
    </row>
    <row r="6" spans="1:10" ht="12.75" customHeight="1">
      <c r="A6" s="68" t="s">
        <v>29</v>
      </c>
      <c r="B6" s="69"/>
      <c r="C6" s="68" t="s">
        <v>30</v>
      </c>
      <c r="D6" s="69"/>
      <c r="E6" s="68" t="s">
        <v>31</v>
      </c>
      <c r="F6" s="69"/>
      <c r="G6" s="68" t="s">
        <v>32</v>
      </c>
      <c r="H6" s="69"/>
      <c r="I6" s="68" t="s">
        <v>33</v>
      </c>
      <c r="J6" s="69"/>
    </row>
    <row r="7" spans="1:10" ht="24">
      <c r="A7" s="29" t="s">
        <v>34</v>
      </c>
      <c r="B7" s="30" t="s">
        <v>41</v>
      </c>
      <c r="C7" s="29" t="s">
        <v>34</v>
      </c>
      <c r="D7" s="30" t="s">
        <v>41</v>
      </c>
      <c r="E7" s="29" t="s">
        <v>34</v>
      </c>
      <c r="F7" s="30" t="s">
        <v>41</v>
      </c>
      <c r="G7" s="29" t="s">
        <v>34</v>
      </c>
      <c r="H7" s="30" t="s">
        <v>41</v>
      </c>
      <c r="I7" s="29" t="s">
        <v>34</v>
      </c>
      <c r="J7" s="30" t="s">
        <v>41</v>
      </c>
    </row>
    <row r="8" spans="1:10" ht="25.5">
      <c r="A8" s="41" t="s">
        <v>76</v>
      </c>
      <c r="B8" s="18" t="s">
        <v>76</v>
      </c>
      <c r="C8" s="41" t="s">
        <v>76</v>
      </c>
      <c r="D8" s="18" t="s">
        <v>76</v>
      </c>
      <c r="E8" s="42" t="s">
        <v>76</v>
      </c>
      <c r="F8" s="18" t="s">
        <v>76</v>
      </c>
      <c r="G8" s="32" t="s">
        <v>75</v>
      </c>
      <c r="H8" s="18" t="s">
        <v>77</v>
      </c>
      <c r="I8" s="42" t="s">
        <v>76</v>
      </c>
      <c r="J8" s="18" t="s">
        <v>76</v>
      </c>
    </row>
    <row r="9" spans="1:10" ht="15">
      <c r="A9" s="41"/>
      <c r="B9" s="18"/>
      <c r="C9" s="32"/>
      <c r="D9" s="18"/>
      <c r="E9" s="32"/>
      <c r="F9" s="18"/>
      <c r="G9" s="32"/>
      <c r="H9" s="18"/>
      <c r="I9" s="32"/>
      <c r="J9" s="18"/>
    </row>
    <row r="10" spans="1:10" ht="15">
      <c r="A10" s="41"/>
      <c r="B10" s="18"/>
      <c r="C10" s="32"/>
      <c r="D10" s="18"/>
      <c r="E10" s="32"/>
      <c r="F10" s="18"/>
      <c r="G10" s="32"/>
      <c r="H10" s="18"/>
      <c r="I10" s="32"/>
      <c r="J10" s="18"/>
    </row>
    <row r="11" spans="1:10" ht="44.25" customHeight="1">
      <c r="A11" s="41"/>
      <c r="B11" s="18"/>
      <c r="C11" s="32"/>
      <c r="D11" s="18"/>
      <c r="E11" s="18"/>
      <c r="F11" s="18"/>
      <c r="G11" s="32"/>
      <c r="H11" s="18"/>
      <c r="I11" s="18"/>
      <c r="J11" s="18"/>
    </row>
    <row r="12" spans="1:10" ht="15" customHeight="1">
      <c r="A12" s="33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">
      <c r="A13" s="33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">
      <c r="A14" s="33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">
      <c r="A15" s="33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4.25" customHeight="1">
      <c r="A17" s="64" t="s">
        <v>38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2.75" customHeight="1">
      <c r="A18" s="56" t="s">
        <v>29</v>
      </c>
      <c r="B18" s="56"/>
      <c r="C18" s="56" t="s">
        <v>30</v>
      </c>
      <c r="D18" s="56"/>
      <c r="E18" s="56" t="s">
        <v>31</v>
      </c>
      <c r="F18" s="56"/>
      <c r="G18" s="56" t="s">
        <v>32</v>
      </c>
      <c r="H18" s="56"/>
      <c r="I18" s="56" t="s">
        <v>33</v>
      </c>
      <c r="J18" s="56"/>
    </row>
    <row r="19" spans="1:10" ht="24">
      <c r="A19" s="29" t="s">
        <v>34</v>
      </c>
      <c r="B19" s="30" t="s">
        <v>41</v>
      </c>
      <c r="C19" s="29" t="s">
        <v>34</v>
      </c>
      <c r="D19" s="30" t="s">
        <v>41</v>
      </c>
      <c r="E19" s="29" t="s">
        <v>34</v>
      </c>
      <c r="F19" s="30" t="s">
        <v>41</v>
      </c>
      <c r="G19" s="29" t="s">
        <v>34</v>
      </c>
      <c r="H19" s="30" t="s">
        <v>41</v>
      </c>
      <c r="I19" s="29" t="s">
        <v>34</v>
      </c>
      <c r="J19" s="30" t="s">
        <v>41</v>
      </c>
    </row>
    <row r="20" spans="1:10" ht="15" customHeight="1">
      <c r="A20" s="32">
        <v>1</v>
      </c>
      <c r="B20" s="18"/>
      <c r="C20" s="31">
        <v>1</v>
      </c>
      <c r="D20" s="18"/>
      <c r="E20" s="32" t="s">
        <v>35</v>
      </c>
      <c r="F20" s="18"/>
      <c r="G20" s="18" t="s">
        <v>35</v>
      </c>
      <c r="H20" s="18"/>
      <c r="I20" s="18" t="s">
        <v>35</v>
      </c>
      <c r="J20" s="18"/>
    </row>
    <row r="21" spans="1:10" ht="15" customHeight="1">
      <c r="A21" s="32"/>
      <c r="B21" s="18"/>
      <c r="C21" s="32"/>
      <c r="D21" s="18"/>
      <c r="E21" s="18"/>
      <c r="F21" s="18"/>
      <c r="G21" s="18"/>
      <c r="H21" s="18"/>
      <c r="I21" s="18"/>
      <c r="J21" s="18"/>
    </row>
    <row r="22" spans="1:10" ht="15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5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7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s="17" customFormat="1" ht="1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7" customFormat="1" ht="1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7" customFormat="1" ht="15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7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7" customFormat="1" ht="1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7" customFormat="1" ht="1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1" ht="14.25" customHeight="1">
      <c r="A32" s="53" t="s">
        <v>39</v>
      </c>
      <c r="B32" s="54"/>
      <c r="C32" s="54"/>
      <c r="D32" s="54"/>
      <c r="E32" s="54"/>
      <c r="F32" s="54"/>
      <c r="G32" s="54"/>
      <c r="H32" s="54"/>
      <c r="I32" s="54"/>
      <c r="J32" s="55"/>
      <c r="K32" s="17"/>
    </row>
    <row r="33" spans="1:10" ht="25.5" customHeight="1">
      <c r="A33" s="56" t="s">
        <v>40</v>
      </c>
      <c r="B33" s="56"/>
      <c r="C33" s="56"/>
      <c r="D33" s="56"/>
      <c r="E33" s="56"/>
      <c r="F33" s="56"/>
      <c r="G33" s="56"/>
      <c r="H33" s="56"/>
      <c r="I33" s="56"/>
      <c r="J33" s="30" t="s">
        <v>41</v>
      </c>
    </row>
    <row r="34" spans="1:10" ht="15">
      <c r="A34" s="57" t="s">
        <v>75</v>
      </c>
      <c r="B34" s="58"/>
      <c r="C34" s="58"/>
      <c r="D34" s="58"/>
      <c r="E34" s="58"/>
      <c r="F34" s="58"/>
      <c r="G34" s="58"/>
      <c r="H34" s="58"/>
      <c r="I34" s="58"/>
      <c r="J34" s="24">
        <v>3.028</v>
      </c>
    </row>
    <row r="35" spans="1:10" ht="15">
      <c r="A35" s="50"/>
      <c r="B35" s="51"/>
      <c r="C35" s="51"/>
      <c r="D35" s="51"/>
      <c r="E35" s="51"/>
      <c r="F35" s="51"/>
      <c r="G35" s="51"/>
      <c r="H35" s="51"/>
      <c r="I35" s="52"/>
      <c r="J35" s="24"/>
    </row>
    <row r="36" spans="1:10" ht="15">
      <c r="A36" s="50"/>
      <c r="B36" s="51"/>
      <c r="C36" s="51"/>
      <c r="D36" s="51"/>
      <c r="E36" s="51"/>
      <c r="F36" s="51"/>
      <c r="G36" s="51"/>
      <c r="H36" s="51"/>
      <c r="I36" s="52"/>
      <c r="J36" s="24"/>
    </row>
    <row r="37" spans="1:10" ht="15">
      <c r="A37" s="50"/>
      <c r="B37" s="51"/>
      <c r="C37" s="51"/>
      <c r="D37" s="51"/>
      <c r="E37" s="51"/>
      <c r="F37" s="51"/>
      <c r="G37" s="51"/>
      <c r="H37" s="51"/>
      <c r="I37" s="52"/>
      <c r="J37" s="24"/>
    </row>
    <row r="38" spans="1:10" ht="15">
      <c r="A38" s="50"/>
      <c r="B38" s="51"/>
      <c r="C38" s="51"/>
      <c r="D38" s="51"/>
      <c r="E38" s="51"/>
      <c r="F38" s="51"/>
      <c r="G38" s="51"/>
      <c r="H38" s="51"/>
      <c r="I38" s="52"/>
      <c r="J38" s="24"/>
    </row>
    <row r="39" spans="1:10" ht="15">
      <c r="A39" s="50"/>
      <c r="B39" s="51"/>
      <c r="C39" s="51"/>
      <c r="D39" s="51"/>
      <c r="E39" s="51"/>
      <c r="F39" s="51"/>
      <c r="G39" s="51"/>
      <c r="H39" s="51"/>
      <c r="I39" s="52"/>
      <c r="J39" s="43"/>
    </row>
    <row r="40" spans="1:10" ht="15">
      <c r="A40" s="50"/>
      <c r="B40" s="51"/>
      <c r="C40" s="51"/>
      <c r="D40" s="51"/>
      <c r="E40" s="51"/>
      <c r="F40" s="51"/>
      <c r="G40" s="51"/>
      <c r="H40" s="51"/>
      <c r="I40" s="52"/>
      <c r="J40" s="24"/>
    </row>
    <row r="41" spans="1:10" ht="15">
      <c r="A41" s="60"/>
      <c r="B41" s="51"/>
      <c r="C41" s="51"/>
      <c r="D41" s="51"/>
      <c r="E41" s="51"/>
      <c r="F41" s="51"/>
      <c r="G41" s="51"/>
      <c r="H41" s="51"/>
      <c r="I41" s="52"/>
      <c r="J41" s="24"/>
    </row>
    <row r="42" spans="1:10" ht="15">
      <c r="A42" s="60"/>
      <c r="B42" s="51"/>
      <c r="C42" s="51"/>
      <c r="D42" s="51"/>
      <c r="E42" s="51"/>
      <c r="F42" s="51"/>
      <c r="G42" s="51"/>
      <c r="H42" s="51"/>
      <c r="I42" s="52"/>
      <c r="J42" s="24"/>
    </row>
    <row r="43" spans="1:10" ht="15">
      <c r="A43" s="61" t="s">
        <v>42</v>
      </c>
      <c r="B43" s="62"/>
      <c r="C43" s="62"/>
      <c r="D43" s="62"/>
      <c r="E43" s="62"/>
      <c r="F43" s="62"/>
      <c r="G43" s="62"/>
      <c r="H43" s="62"/>
      <c r="I43" s="63"/>
      <c r="J43" s="25"/>
    </row>
    <row r="44" spans="1:10" ht="15">
      <c r="A44" s="60" t="s">
        <v>35</v>
      </c>
      <c r="B44" s="51"/>
      <c r="C44" s="51"/>
      <c r="D44" s="51"/>
      <c r="E44" s="51"/>
      <c r="F44" s="51"/>
      <c r="G44" s="51"/>
      <c r="H44" s="51"/>
      <c r="I44" s="52"/>
      <c r="J44" s="24"/>
    </row>
    <row r="45" spans="1:10" ht="15">
      <c r="A45" s="60" t="s">
        <v>36</v>
      </c>
      <c r="B45" s="51"/>
      <c r="C45" s="51"/>
      <c r="D45" s="51"/>
      <c r="E45" s="51"/>
      <c r="F45" s="51"/>
      <c r="G45" s="51"/>
      <c r="H45" s="51"/>
      <c r="I45" s="52"/>
      <c r="J45" s="24"/>
    </row>
    <row r="46" spans="1:10" ht="15">
      <c r="A46" s="60" t="s">
        <v>37</v>
      </c>
      <c r="B46" s="51"/>
      <c r="C46" s="51"/>
      <c r="D46" s="51"/>
      <c r="E46" s="51"/>
      <c r="F46" s="51"/>
      <c r="G46" s="51"/>
      <c r="H46" s="51"/>
      <c r="I46" s="52"/>
      <c r="J46" s="24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ht="15">
      <c r="A48" s="1" t="s">
        <v>43</v>
      </c>
    </row>
    <row r="49" ht="15">
      <c r="A49" s="8"/>
    </row>
  </sheetData>
  <sheetProtection/>
  <mergeCells count="28">
    <mergeCell ref="A5:J5"/>
    <mergeCell ref="A6:B6"/>
    <mergeCell ref="C6:D6"/>
    <mergeCell ref="E6:F6"/>
    <mergeCell ref="G6:H6"/>
    <mergeCell ref="I6:J6"/>
    <mergeCell ref="A17:J17"/>
    <mergeCell ref="A18:B18"/>
    <mergeCell ref="C18:D18"/>
    <mergeCell ref="E18:F18"/>
    <mergeCell ref="G18:H18"/>
    <mergeCell ref="I18:J18"/>
    <mergeCell ref="A1:J1"/>
    <mergeCell ref="A44:I44"/>
    <mergeCell ref="A45:I45"/>
    <mergeCell ref="A46:I46"/>
    <mergeCell ref="A42:I42"/>
    <mergeCell ref="A43:I43"/>
    <mergeCell ref="A39:I39"/>
    <mergeCell ref="A40:I40"/>
    <mergeCell ref="A41:I41"/>
    <mergeCell ref="A36:I36"/>
    <mergeCell ref="A37:I37"/>
    <mergeCell ref="A38:I38"/>
    <mergeCell ref="A35:I35"/>
    <mergeCell ref="A32:J32"/>
    <mergeCell ref="A33:I33"/>
    <mergeCell ref="A34:I3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O5" sqref="O5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19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70.5" customHeight="1">
      <c r="A9" s="4">
        <v>1</v>
      </c>
      <c r="B9" s="10" t="s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5">AVERAGE(C9:K9)</f>
        <v>0</v>
      </c>
      <c r="M9" s="23">
        <v>0.2</v>
      </c>
      <c r="N9" s="2">
        <f>L9*M9</f>
        <v>0</v>
      </c>
    </row>
    <row r="10" spans="1:14" ht="33.75" customHeight="1">
      <c r="A10" s="4">
        <v>2</v>
      </c>
      <c r="B10" s="10" t="s">
        <v>1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aca="true" t="shared" si="1" ref="N10:N15">L10*M10</f>
        <v>0</v>
      </c>
    </row>
    <row r="11" spans="1:14" ht="45" customHeight="1">
      <c r="A11" s="4">
        <v>3</v>
      </c>
      <c r="B11" s="10" t="s">
        <v>2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3.75" customHeight="1">
      <c r="A12" s="4">
        <v>4</v>
      </c>
      <c r="B12" s="10" t="s">
        <v>3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</v>
      </c>
      <c r="N12" s="2">
        <f t="shared" si="1"/>
        <v>0</v>
      </c>
    </row>
    <row r="13" spans="1:14" ht="45" customHeight="1">
      <c r="A13" s="4">
        <v>5</v>
      </c>
      <c r="B13" s="10" t="s">
        <v>4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0.15</v>
      </c>
      <c r="N13" s="2">
        <f t="shared" si="1"/>
        <v>0</v>
      </c>
    </row>
    <row r="14" spans="1:14" ht="32.25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30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2"/>
      <c r="L15" s="2">
        <f t="shared" si="0"/>
        <v>0</v>
      </c>
      <c r="M15" s="23">
        <v>0.1</v>
      </c>
      <c r="N15" s="2">
        <f t="shared" si="1"/>
        <v>0</v>
      </c>
    </row>
    <row r="16" spans="1:14" ht="20.25" customHeight="1">
      <c r="A16" s="3"/>
      <c r="B16" s="7" t="s">
        <v>25</v>
      </c>
      <c r="C16" s="22" t="s">
        <v>57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57</v>
      </c>
      <c r="M16" s="22" t="s">
        <v>57</v>
      </c>
      <c r="N16" s="2">
        <f>SUM(N9:N15)</f>
        <v>0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O5" sqref="O5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19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70.5" customHeight="1">
      <c r="A9" s="4">
        <v>1</v>
      </c>
      <c r="B9" s="10" t="s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5">AVERAGE(C9:K9)</f>
        <v>0</v>
      </c>
      <c r="M9" s="23">
        <v>0.2</v>
      </c>
      <c r="N9" s="2">
        <f>L9*M9</f>
        <v>0</v>
      </c>
    </row>
    <row r="10" spans="1:14" ht="33.75" customHeight="1">
      <c r="A10" s="4">
        <v>2</v>
      </c>
      <c r="B10" s="10" t="s">
        <v>1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aca="true" t="shared" si="1" ref="N10:N15">L10*M10</f>
        <v>0</v>
      </c>
    </row>
    <row r="11" spans="1:14" ht="45" customHeight="1">
      <c r="A11" s="4">
        <v>3</v>
      </c>
      <c r="B11" s="10" t="s">
        <v>2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3.75" customHeight="1">
      <c r="A12" s="4">
        <v>4</v>
      </c>
      <c r="B12" s="10" t="s">
        <v>3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</v>
      </c>
      <c r="N12" s="2">
        <f t="shared" si="1"/>
        <v>0</v>
      </c>
    </row>
    <row r="13" spans="1:14" ht="45" customHeight="1">
      <c r="A13" s="4">
        <v>5</v>
      </c>
      <c r="B13" s="10" t="s">
        <v>4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0.15</v>
      </c>
      <c r="N13" s="2">
        <f t="shared" si="1"/>
        <v>0</v>
      </c>
    </row>
    <row r="14" spans="1:14" ht="32.25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30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2"/>
      <c r="L15" s="2">
        <f t="shared" si="0"/>
        <v>0</v>
      </c>
      <c r="M15" s="23">
        <v>0.1</v>
      </c>
      <c r="N15" s="2">
        <f t="shared" si="1"/>
        <v>0</v>
      </c>
    </row>
    <row r="16" spans="1:14" ht="20.25" customHeight="1">
      <c r="A16" s="3"/>
      <c r="B16" s="7" t="s">
        <v>25</v>
      </c>
      <c r="C16" s="22" t="s">
        <v>57</v>
      </c>
      <c r="D16" s="22" t="s">
        <v>57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57</v>
      </c>
      <c r="M16" s="22" t="s">
        <v>57</v>
      </c>
      <c r="N16" s="2">
        <f>SUM(N9:N15)</f>
        <v>0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Layout" workbookViewId="0" topLeftCell="A9">
      <selection activeCell="A4" sqref="A4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10" width="6.7109375" style="0" customWidth="1"/>
    <col min="11" max="11" width="8.28125" style="0" customWidth="1"/>
    <col min="12" max="12" width="10.140625" style="0" customWidth="1"/>
    <col min="13" max="13" width="13.57421875" style="0" customWidth="1"/>
    <col min="14" max="14" width="13.421875" style="0" customWidth="1"/>
  </cols>
  <sheetData>
    <row r="1" spans="1:14" ht="18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 customHeight="1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>
      <c r="A4" s="20" t="s">
        <v>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8.5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21.7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47.25" customHeight="1">
      <c r="A9" s="4">
        <v>1</v>
      </c>
      <c r="B9" s="10" t="s">
        <v>7</v>
      </c>
      <c r="C9" s="10">
        <v>0</v>
      </c>
      <c r="D9" s="10"/>
      <c r="E9" s="10"/>
      <c r="F9" s="10"/>
      <c r="G9" s="10"/>
      <c r="H9" s="10"/>
      <c r="I9" s="10"/>
      <c r="J9" s="10"/>
      <c r="K9" s="12"/>
      <c r="L9" s="2">
        <f>AVERAGE(C9:K9)</f>
        <v>0</v>
      </c>
      <c r="M9" s="23">
        <v>0.15</v>
      </c>
      <c r="N9" s="2">
        <f>L9*M9</f>
        <v>0</v>
      </c>
    </row>
    <row r="10" spans="1:14" ht="48.75" customHeight="1">
      <c r="A10" s="4">
        <v>2</v>
      </c>
      <c r="B10" s="10" t="s">
        <v>8</v>
      </c>
      <c r="C10" s="10">
        <v>0</v>
      </c>
      <c r="D10" s="10"/>
      <c r="E10" s="10"/>
      <c r="F10" s="10"/>
      <c r="G10" s="10"/>
      <c r="H10" s="10"/>
      <c r="I10" s="2"/>
      <c r="J10" s="2"/>
      <c r="K10" s="12"/>
      <c r="L10" s="2">
        <f aca="true" t="shared" si="0" ref="L10:L16">AVERAGE(C10:K10)</f>
        <v>0</v>
      </c>
      <c r="M10" s="23">
        <v>0.15</v>
      </c>
      <c r="N10" s="2">
        <f aca="true" t="shared" si="1" ref="N10:N16">L10*M10</f>
        <v>0</v>
      </c>
    </row>
    <row r="11" spans="1:14" ht="42" customHeight="1">
      <c r="A11" s="4">
        <v>3</v>
      </c>
      <c r="B11" s="10" t="s">
        <v>9</v>
      </c>
      <c r="C11" s="10">
        <v>0</v>
      </c>
      <c r="D11" s="10"/>
      <c r="E11" s="10"/>
      <c r="F11" s="10"/>
      <c r="G11" s="10"/>
      <c r="H11" s="10"/>
      <c r="I11" s="2"/>
      <c r="J11" s="2"/>
      <c r="K11" s="12"/>
      <c r="L11" s="2">
        <f t="shared" si="0"/>
        <v>0</v>
      </c>
      <c r="M11" s="23">
        <v>0.15</v>
      </c>
      <c r="N11" s="2">
        <f t="shared" si="1"/>
        <v>0</v>
      </c>
    </row>
    <row r="12" spans="1:14" ht="42" customHeight="1">
      <c r="A12" s="4">
        <v>4</v>
      </c>
      <c r="B12" s="10" t="s">
        <v>10</v>
      </c>
      <c r="C12" s="10">
        <v>0</v>
      </c>
      <c r="D12" s="10"/>
      <c r="E12" s="10"/>
      <c r="F12" s="10"/>
      <c r="G12" s="10"/>
      <c r="H12" s="10"/>
      <c r="I12" s="2"/>
      <c r="J12" s="2"/>
      <c r="K12" s="12"/>
      <c r="L12" s="2">
        <f t="shared" si="0"/>
        <v>0</v>
      </c>
      <c r="M12" s="23">
        <v>0.15</v>
      </c>
      <c r="N12" s="2">
        <f t="shared" si="1"/>
        <v>0</v>
      </c>
    </row>
    <row r="13" spans="1:14" ht="23.25" customHeight="1">
      <c r="A13" s="4">
        <v>5</v>
      </c>
      <c r="B13" s="13" t="s">
        <v>11</v>
      </c>
      <c r="C13" s="10">
        <v>0</v>
      </c>
      <c r="D13" s="10"/>
      <c r="E13" s="10"/>
      <c r="F13" s="10"/>
      <c r="G13" s="10"/>
      <c r="H13" s="10"/>
      <c r="I13" s="2"/>
      <c r="J13" s="2"/>
      <c r="K13" s="12"/>
      <c r="L13" s="2">
        <f t="shared" si="0"/>
        <v>0</v>
      </c>
      <c r="M13" s="23">
        <v>0.1</v>
      </c>
      <c r="N13" s="2">
        <f t="shared" si="1"/>
        <v>0</v>
      </c>
    </row>
    <row r="14" spans="1:14" ht="33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12"/>
      <c r="L14" s="2">
        <f t="shared" si="0"/>
        <v>0</v>
      </c>
      <c r="M14" s="23">
        <v>0.1</v>
      </c>
      <c r="N14" s="2">
        <f t="shared" si="1"/>
        <v>0</v>
      </c>
    </row>
    <row r="15" spans="1:14" ht="35.25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12"/>
      <c r="L15" s="2">
        <f t="shared" si="0"/>
        <v>0</v>
      </c>
      <c r="M15" s="23">
        <v>0.1</v>
      </c>
      <c r="N15" s="2">
        <f t="shared" si="1"/>
        <v>0</v>
      </c>
    </row>
    <row r="16" spans="1:14" ht="23.25" customHeight="1">
      <c r="A16" s="4">
        <v>8</v>
      </c>
      <c r="B16" s="10" t="s">
        <v>12</v>
      </c>
      <c r="C16" s="12">
        <v>0</v>
      </c>
      <c r="D16" s="12"/>
      <c r="E16" s="12"/>
      <c r="F16" s="12"/>
      <c r="G16" s="12"/>
      <c r="H16" s="12"/>
      <c r="I16" s="12"/>
      <c r="J16" s="12"/>
      <c r="K16" s="12"/>
      <c r="L16" s="2">
        <f t="shared" si="0"/>
        <v>0</v>
      </c>
      <c r="M16" s="23">
        <v>0.1</v>
      </c>
      <c r="N16" s="2">
        <f t="shared" si="1"/>
        <v>0</v>
      </c>
    </row>
    <row r="17" spans="1:14" ht="23.25" customHeight="1">
      <c r="A17" s="3"/>
      <c r="B17" s="7" t="s">
        <v>25</v>
      </c>
      <c r="C17" s="26" t="s">
        <v>57</v>
      </c>
      <c r="D17" s="26" t="s">
        <v>57</v>
      </c>
      <c r="E17" s="26" t="s">
        <v>57</v>
      </c>
      <c r="F17" s="26" t="s">
        <v>57</v>
      </c>
      <c r="G17" s="26" t="s">
        <v>57</v>
      </c>
      <c r="H17" s="26" t="s">
        <v>57</v>
      </c>
      <c r="I17" s="26" t="s">
        <v>57</v>
      </c>
      <c r="J17" s="26" t="s">
        <v>57</v>
      </c>
      <c r="K17" s="26" t="s">
        <v>57</v>
      </c>
      <c r="L17" s="26" t="s">
        <v>57</v>
      </c>
      <c r="M17" s="26" t="s">
        <v>57</v>
      </c>
      <c r="N17" s="26">
        <f>SUM(N9:N16)</f>
        <v>0</v>
      </c>
    </row>
    <row r="18" spans="1:8" ht="15">
      <c r="A18" s="1" t="s">
        <v>26</v>
      </c>
      <c r="B18" s="1"/>
      <c r="C18" s="1"/>
      <c r="D18" s="1"/>
      <c r="E18" s="1"/>
      <c r="F18" s="1"/>
      <c r="G18" s="1"/>
      <c r="H18" s="1"/>
    </row>
  </sheetData>
  <sheetProtection/>
  <mergeCells count="13">
    <mergeCell ref="H7:H8"/>
    <mergeCell ref="A7:A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</mergeCells>
  <printOptions/>
  <pageMargins left="0.5511811023622047" right="0.5511811023622047" top="0.90625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1:14" ht="18.7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36"/>
      <c r="B5" s="37" t="s">
        <v>69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40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44.25" customHeight="1">
      <c r="A9" s="4">
        <v>1</v>
      </c>
      <c r="B9" s="27" t="s">
        <v>64</v>
      </c>
      <c r="C9" s="10">
        <v>3</v>
      </c>
      <c r="D9" s="10">
        <v>3</v>
      </c>
      <c r="E9" s="10">
        <v>3</v>
      </c>
      <c r="F9" s="10">
        <v>3</v>
      </c>
      <c r="G9" s="10">
        <v>3</v>
      </c>
      <c r="H9" s="10"/>
      <c r="I9" s="10">
        <v>3</v>
      </c>
      <c r="J9" s="10">
        <v>4</v>
      </c>
      <c r="K9" s="10">
        <v>4</v>
      </c>
      <c r="L9" s="2">
        <f aca="true" t="shared" si="0" ref="L9:L14">AVERAGE(C9:K9)</f>
        <v>3.25</v>
      </c>
      <c r="M9" s="23">
        <v>0.25</v>
      </c>
      <c r="N9" s="2">
        <f aca="true" t="shared" si="1" ref="N9:N14">L9*M9</f>
        <v>0.8125</v>
      </c>
    </row>
    <row r="10" spans="1:14" ht="55.5" customHeight="1">
      <c r="A10" s="4">
        <v>2</v>
      </c>
      <c r="B10" s="27" t="s">
        <v>65</v>
      </c>
      <c r="C10" s="10">
        <v>3</v>
      </c>
      <c r="D10" s="10">
        <v>2</v>
      </c>
      <c r="E10" s="10">
        <v>3</v>
      </c>
      <c r="F10" s="10">
        <v>4</v>
      </c>
      <c r="G10" s="10">
        <v>3</v>
      </c>
      <c r="H10" s="10"/>
      <c r="I10" s="2">
        <v>3</v>
      </c>
      <c r="J10" s="2">
        <v>2</v>
      </c>
      <c r="K10" s="2">
        <v>4</v>
      </c>
      <c r="L10" s="2">
        <f t="shared" si="0"/>
        <v>3</v>
      </c>
      <c r="M10" s="23">
        <v>0.25</v>
      </c>
      <c r="N10" s="2">
        <f t="shared" si="1"/>
        <v>0.75</v>
      </c>
    </row>
    <row r="11" spans="1:14" ht="31.5" customHeight="1">
      <c r="A11" s="4">
        <v>3</v>
      </c>
      <c r="B11" s="10" t="s">
        <v>66</v>
      </c>
      <c r="C11" s="10">
        <v>4</v>
      </c>
      <c r="D11" s="10">
        <v>3</v>
      </c>
      <c r="E11" s="10">
        <v>3</v>
      </c>
      <c r="F11" s="10">
        <v>4</v>
      </c>
      <c r="G11" s="10">
        <v>4</v>
      </c>
      <c r="H11" s="10"/>
      <c r="I11" s="2">
        <v>4</v>
      </c>
      <c r="J11" s="2">
        <v>4</v>
      </c>
      <c r="K11" s="2">
        <v>4</v>
      </c>
      <c r="L11" s="2">
        <f t="shared" si="0"/>
        <v>3.75</v>
      </c>
      <c r="M11" s="23">
        <v>0.15</v>
      </c>
      <c r="N11" s="2">
        <f t="shared" si="1"/>
        <v>0.5625</v>
      </c>
    </row>
    <row r="12" spans="1:14" ht="26.25" customHeight="1">
      <c r="A12" s="4">
        <v>4</v>
      </c>
      <c r="B12" s="10" t="s">
        <v>67</v>
      </c>
      <c r="C12" s="10">
        <v>4</v>
      </c>
      <c r="D12" s="10">
        <v>3</v>
      </c>
      <c r="E12" s="10">
        <v>3</v>
      </c>
      <c r="F12" s="10">
        <v>3</v>
      </c>
      <c r="G12" s="10">
        <v>3</v>
      </c>
      <c r="H12" s="10"/>
      <c r="I12" s="2">
        <v>3</v>
      </c>
      <c r="J12" s="2">
        <v>4</v>
      </c>
      <c r="K12" s="2">
        <v>4</v>
      </c>
      <c r="L12" s="2">
        <f t="shared" si="0"/>
        <v>3.375</v>
      </c>
      <c r="M12" s="23">
        <v>0.15</v>
      </c>
      <c r="N12" s="2">
        <f t="shared" si="1"/>
        <v>0.50625</v>
      </c>
    </row>
    <row r="13" spans="1:14" ht="36" customHeight="1">
      <c r="A13" s="4">
        <v>5</v>
      </c>
      <c r="B13" s="10" t="s">
        <v>5</v>
      </c>
      <c r="C13" s="10">
        <v>3</v>
      </c>
      <c r="D13" s="10">
        <v>3</v>
      </c>
      <c r="E13" s="10">
        <v>3</v>
      </c>
      <c r="F13" s="10">
        <v>3</v>
      </c>
      <c r="G13" s="10">
        <v>3</v>
      </c>
      <c r="H13" s="10"/>
      <c r="I13" s="2">
        <v>3</v>
      </c>
      <c r="J13" s="2">
        <v>3</v>
      </c>
      <c r="K13" s="2">
        <v>2</v>
      </c>
      <c r="L13" s="2">
        <f t="shared" si="0"/>
        <v>2.875</v>
      </c>
      <c r="M13" s="23">
        <v>0.1</v>
      </c>
      <c r="N13" s="2">
        <f t="shared" si="1"/>
        <v>0.28750000000000003</v>
      </c>
    </row>
    <row r="14" spans="1:14" ht="33.75" customHeight="1">
      <c r="A14" s="4">
        <v>6</v>
      </c>
      <c r="B14" s="10" t="s">
        <v>6</v>
      </c>
      <c r="C14" s="10">
        <v>3</v>
      </c>
      <c r="D14" s="10">
        <v>2</v>
      </c>
      <c r="E14" s="10">
        <v>3</v>
      </c>
      <c r="F14" s="10">
        <v>3</v>
      </c>
      <c r="G14" s="10">
        <v>3</v>
      </c>
      <c r="H14" s="10"/>
      <c r="I14" s="2">
        <v>3</v>
      </c>
      <c r="J14" s="2">
        <v>3</v>
      </c>
      <c r="K14" s="2">
        <v>2</v>
      </c>
      <c r="L14" s="2">
        <f t="shared" si="0"/>
        <v>2.75</v>
      </c>
      <c r="M14" s="23">
        <v>0.1</v>
      </c>
      <c r="N14" s="2">
        <f t="shared" si="1"/>
        <v>0.275</v>
      </c>
    </row>
    <row r="15" spans="1:14" ht="20.25" customHeight="1">
      <c r="A15" s="3"/>
      <c r="B15" s="7" t="s">
        <v>25</v>
      </c>
      <c r="C15" s="22" t="s">
        <v>57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  <c r="J15" s="22" t="s">
        <v>57</v>
      </c>
      <c r="K15" s="22" t="s">
        <v>57</v>
      </c>
      <c r="L15" s="22" t="s">
        <v>57</v>
      </c>
      <c r="M15" s="22" t="s">
        <v>57</v>
      </c>
      <c r="N15" s="2">
        <f>SUM(N9:N14)</f>
        <v>3.19375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N9" sqref="N9:N15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7:14" ht="14.25"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71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39"/>
      <c r="B5" s="40">
        <v>40263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40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44.25" customHeight="1">
      <c r="A9" s="4">
        <v>1</v>
      </c>
      <c r="B9" s="27" t="s">
        <v>64</v>
      </c>
      <c r="C9" s="10">
        <v>3</v>
      </c>
      <c r="D9" s="10">
        <v>3</v>
      </c>
      <c r="E9" s="10">
        <v>4</v>
      </c>
      <c r="F9" s="10">
        <v>3</v>
      </c>
      <c r="G9" s="10">
        <v>2</v>
      </c>
      <c r="H9" s="10">
        <v>2</v>
      </c>
      <c r="I9" s="10">
        <v>2</v>
      </c>
      <c r="J9" s="10">
        <v>3</v>
      </c>
      <c r="K9" s="10">
        <v>4</v>
      </c>
      <c r="L9" s="23">
        <f aca="true" t="shared" si="0" ref="L9:L14">AVERAGE(C9:K9)</f>
        <v>2.888888888888889</v>
      </c>
      <c r="M9" s="23">
        <v>0.25</v>
      </c>
      <c r="N9" s="23">
        <f aca="true" t="shared" si="1" ref="N9:N14">L9*M9</f>
        <v>0.7222222222222222</v>
      </c>
    </row>
    <row r="10" spans="1:14" ht="55.5" customHeight="1">
      <c r="A10" s="4">
        <v>2</v>
      </c>
      <c r="B10" s="27" t="s">
        <v>65</v>
      </c>
      <c r="C10" s="10">
        <v>2</v>
      </c>
      <c r="D10" s="10">
        <v>3</v>
      </c>
      <c r="E10" s="10">
        <v>3</v>
      </c>
      <c r="F10" s="10">
        <v>3</v>
      </c>
      <c r="G10" s="10">
        <v>2</v>
      </c>
      <c r="H10" s="10">
        <v>1</v>
      </c>
      <c r="I10" s="2">
        <v>2</v>
      </c>
      <c r="J10" s="2">
        <v>2</v>
      </c>
      <c r="K10" s="2">
        <v>2</v>
      </c>
      <c r="L10" s="23">
        <f t="shared" si="0"/>
        <v>2.2222222222222223</v>
      </c>
      <c r="M10" s="23">
        <v>0.25</v>
      </c>
      <c r="N10" s="23">
        <f t="shared" si="1"/>
        <v>0.5555555555555556</v>
      </c>
    </row>
    <row r="11" spans="1:14" ht="31.5" customHeight="1">
      <c r="A11" s="4">
        <v>3</v>
      </c>
      <c r="B11" s="10" t="s">
        <v>66</v>
      </c>
      <c r="C11" s="10">
        <v>3</v>
      </c>
      <c r="D11" s="10">
        <v>3</v>
      </c>
      <c r="E11" s="10">
        <v>4</v>
      </c>
      <c r="F11" s="10">
        <v>3</v>
      </c>
      <c r="G11" s="10">
        <v>2</v>
      </c>
      <c r="H11" s="10">
        <v>4</v>
      </c>
      <c r="I11" s="2">
        <v>3</v>
      </c>
      <c r="J11" s="2">
        <v>2</v>
      </c>
      <c r="K11" s="2">
        <v>3</v>
      </c>
      <c r="L11" s="23">
        <f t="shared" si="0"/>
        <v>3</v>
      </c>
      <c r="M11" s="23">
        <v>0.15</v>
      </c>
      <c r="N11" s="23">
        <f t="shared" si="1"/>
        <v>0.44999999999999996</v>
      </c>
    </row>
    <row r="12" spans="1:14" ht="26.25" customHeight="1">
      <c r="A12" s="4">
        <v>4</v>
      </c>
      <c r="B12" s="10" t="s">
        <v>67</v>
      </c>
      <c r="C12" s="10">
        <v>3</v>
      </c>
      <c r="D12" s="10">
        <v>3</v>
      </c>
      <c r="E12" s="10">
        <v>3</v>
      </c>
      <c r="F12" s="10">
        <v>3</v>
      </c>
      <c r="G12" s="10">
        <v>2</v>
      </c>
      <c r="H12" s="10">
        <v>3</v>
      </c>
      <c r="I12" s="2">
        <v>3</v>
      </c>
      <c r="J12" s="2">
        <v>2</v>
      </c>
      <c r="K12" s="2">
        <v>3</v>
      </c>
      <c r="L12" s="23">
        <f t="shared" si="0"/>
        <v>2.7777777777777777</v>
      </c>
      <c r="M12" s="23">
        <v>0.15</v>
      </c>
      <c r="N12" s="23">
        <f t="shared" si="1"/>
        <v>0.41666666666666663</v>
      </c>
    </row>
    <row r="13" spans="1:14" ht="36" customHeight="1">
      <c r="A13" s="4">
        <v>5</v>
      </c>
      <c r="B13" s="10" t="s">
        <v>5</v>
      </c>
      <c r="C13" s="10">
        <v>3</v>
      </c>
      <c r="D13" s="10">
        <v>2</v>
      </c>
      <c r="E13" s="10">
        <v>3</v>
      </c>
      <c r="F13" s="10">
        <v>3</v>
      </c>
      <c r="G13" s="10">
        <v>1</v>
      </c>
      <c r="H13" s="10">
        <v>2</v>
      </c>
      <c r="I13" s="2">
        <v>2</v>
      </c>
      <c r="J13" s="2">
        <v>2</v>
      </c>
      <c r="K13" s="2">
        <v>2</v>
      </c>
      <c r="L13" s="23">
        <f t="shared" si="0"/>
        <v>2.2222222222222223</v>
      </c>
      <c r="M13" s="23">
        <v>0.1</v>
      </c>
      <c r="N13" s="23">
        <f t="shared" si="1"/>
        <v>0.22222222222222224</v>
      </c>
    </row>
    <row r="14" spans="1:14" ht="33.75" customHeight="1">
      <c r="A14" s="4">
        <v>6</v>
      </c>
      <c r="B14" s="10" t="s">
        <v>6</v>
      </c>
      <c r="C14" s="10">
        <v>3</v>
      </c>
      <c r="D14" s="10">
        <v>3</v>
      </c>
      <c r="E14" s="10">
        <v>3</v>
      </c>
      <c r="F14" s="10">
        <v>3</v>
      </c>
      <c r="G14" s="10">
        <v>1</v>
      </c>
      <c r="H14" s="10">
        <v>3</v>
      </c>
      <c r="I14" s="2">
        <v>3</v>
      </c>
      <c r="J14" s="2">
        <v>3</v>
      </c>
      <c r="K14" s="2">
        <v>3</v>
      </c>
      <c r="L14" s="23">
        <f t="shared" si="0"/>
        <v>2.7777777777777777</v>
      </c>
      <c r="M14" s="23">
        <v>0.1</v>
      </c>
      <c r="N14" s="23">
        <f t="shared" si="1"/>
        <v>0.2777777777777778</v>
      </c>
    </row>
    <row r="15" spans="1:14" ht="20.25" customHeight="1">
      <c r="A15" s="3"/>
      <c r="B15" s="7" t="s">
        <v>25</v>
      </c>
      <c r="C15" s="22" t="s">
        <v>57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  <c r="J15" s="22" t="s">
        <v>57</v>
      </c>
      <c r="K15" s="22" t="s">
        <v>57</v>
      </c>
      <c r="L15" s="22" t="s">
        <v>57</v>
      </c>
      <c r="M15" s="22" t="s">
        <v>57</v>
      </c>
      <c r="N15" s="23">
        <f>SUM(N9:N14)</f>
        <v>2.6444444444444444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N11" sqref="N11:O11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1:14" ht="18.7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40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44.25" customHeight="1">
      <c r="A9" s="4">
        <v>1</v>
      </c>
      <c r="B9" s="27" t="s">
        <v>64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4">AVERAGE(C9:K9)</f>
        <v>0</v>
      </c>
      <c r="M9" s="23">
        <v>0.25</v>
      </c>
      <c r="N9" s="2">
        <f aca="true" t="shared" si="1" ref="N9:N14">L9*M9</f>
        <v>0</v>
      </c>
    </row>
    <row r="10" spans="1:14" ht="55.5" customHeight="1">
      <c r="A10" s="4">
        <v>2</v>
      </c>
      <c r="B10" s="27" t="s">
        <v>65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0.25</v>
      </c>
      <c r="N10" s="2">
        <f t="shared" si="1"/>
        <v>0</v>
      </c>
    </row>
    <row r="11" spans="1:14" ht="31.5" customHeight="1">
      <c r="A11" s="4">
        <v>3</v>
      </c>
      <c r="B11" s="10" t="s">
        <v>66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26.25" customHeight="1">
      <c r="A12" s="4">
        <v>4</v>
      </c>
      <c r="B12" s="10" t="s">
        <v>67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0.15</v>
      </c>
      <c r="N12" s="2">
        <f t="shared" si="1"/>
        <v>0</v>
      </c>
    </row>
    <row r="13" spans="1:14" ht="36" customHeight="1">
      <c r="A13" s="4">
        <v>5</v>
      </c>
      <c r="B13" s="10" t="s">
        <v>5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</v>
      </c>
      <c r="N13" s="2">
        <f t="shared" si="1"/>
        <v>0</v>
      </c>
    </row>
    <row r="14" spans="1:14" ht="33.75" customHeight="1">
      <c r="A14" s="4">
        <v>6</v>
      </c>
      <c r="B14" s="10" t="s">
        <v>6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20.25" customHeight="1">
      <c r="A15" s="3"/>
      <c r="B15" s="7" t="s">
        <v>25</v>
      </c>
      <c r="C15" s="22" t="s">
        <v>57</v>
      </c>
      <c r="D15" s="22" t="s">
        <v>57</v>
      </c>
      <c r="E15" s="22" t="s">
        <v>57</v>
      </c>
      <c r="F15" s="22" t="s">
        <v>57</v>
      </c>
      <c r="G15" s="22" t="s">
        <v>57</v>
      </c>
      <c r="H15" s="22" t="s">
        <v>57</v>
      </c>
      <c r="I15" s="22" t="s">
        <v>57</v>
      </c>
      <c r="J15" s="22" t="s">
        <v>57</v>
      </c>
      <c r="K15" s="22" t="s">
        <v>57</v>
      </c>
      <c r="L15" s="22" t="s">
        <v>57</v>
      </c>
      <c r="M15" s="22" t="s">
        <v>57</v>
      </c>
      <c r="N15" s="2">
        <f>SUM(N9:N14)</f>
        <v>0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Normal="110" workbookViewId="0" topLeftCell="A7">
      <selection activeCell="B5" sqref="B5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4" width="6.710937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421875" style="0" customWidth="1"/>
    <col min="9" max="10" width="6.7109375" style="0" customWidth="1"/>
    <col min="11" max="11" width="7.57421875" style="0" customWidth="1"/>
    <col min="12" max="12" width="9.57421875" style="0" customWidth="1"/>
    <col min="13" max="13" width="13.140625" style="0" customWidth="1"/>
    <col min="14" max="14" width="9.8515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5" customHeight="1">
      <c r="A2" s="19">
        <v>1</v>
      </c>
      <c r="B2" t="s">
        <v>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>
      <c r="A4" s="20" t="s">
        <v>60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5" t="s">
        <v>22</v>
      </c>
      <c r="B5" t="s">
        <v>73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61</v>
      </c>
      <c r="N7" s="46" t="s">
        <v>23</v>
      </c>
    </row>
    <row r="8" spans="1:14" ht="49.5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45" customHeight="1">
      <c r="A9" s="4">
        <v>1</v>
      </c>
      <c r="B9" s="2" t="s">
        <v>13</v>
      </c>
      <c r="C9" s="10">
        <v>3</v>
      </c>
      <c r="D9" s="10">
        <v>3</v>
      </c>
      <c r="E9" s="10"/>
      <c r="F9" s="10">
        <v>3</v>
      </c>
      <c r="G9" s="10">
        <v>3</v>
      </c>
      <c r="H9" s="10">
        <v>3</v>
      </c>
      <c r="I9" s="10"/>
      <c r="J9" s="10">
        <v>3</v>
      </c>
      <c r="K9" s="12">
        <v>4</v>
      </c>
      <c r="L9" s="2">
        <f>AVERAGE(C9:K9)</f>
        <v>3.142857142857143</v>
      </c>
      <c r="M9" s="23">
        <v>0.3</v>
      </c>
      <c r="N9" s="2">
        <f>L9*M9</f>
        <v>0.9428571428571428</v>
      </c>
    </row>
    <row r="10" spans="1:14" ht="45" customHeight="1">
      <c r="A10" s="4">
        <v>2</v>
      </c>
      <c r="B10" s="2" t="s">
        <v>14</v>
      </c>
      <c r="C10" s="10">
        <v>2</v>
      </c>
      <c r="D10" s="10">
        <v>3</v>
      </c>
      <c r="E10" s="10"/>
      <c r="F10" s="10">
        <v>2</v>
      </c>
      <c r="G10" s="10">
        <v>2</v>
      </c>
      <c r="H10" s="10">
        <v>2</v>
      </c>
      <c r="I10" s="2"/>
      <c r="J10" s="2">
        <v>2</v>
      </c>
      <c r="K10" s="12">
        <v>2</v>
      </c>
      <c r="L10" s="2">
        <f>AVERAGE(C10:K10)</f>
        <v>2.142857142857143</v>
      </c>
      <c r="M10" s="23">
        <v>0.2</v>
      </c>
      <c r="N10" s="2">
        <f>L10*M10</f>
        <v>0.4285714285714286</v>
      </c>
    </row>
    <row r="11" spans="1:14" ht="45" customHeight="1">
      <c r="A11" s="4">
        <v>3</v>
      </c>
      <c r="B11" s="2" t="s">
        <v>15</v>
      </c>
      <c r="C11" s="10">
        <v>4</v>
      </c>
      <c r="D11" s="10">
        <v>3</v>
      </c>
      <c r="E11" s="10"/>
      <c r="F11" s="10">
        <v>3</v>
      </c>
      <c r="G11" s="10">
        <v>3</v>
      </c>
      <c r="H11" s="10">
        <v>4</v>
      </c>
      <c r="I11" s="2"/>
      <c r="J11" s="2">
        <v>4</v>
      </c>
      <c r="K11" s="12">
        <v>3</v>
      </c>
      <c r="L11" s="2">
        <f>AVERAGE(C11:K11)</f>
        <v>3.4285714285714284</v>
      </c>
      <c r="M11" s="23">
        <v>0.3</v>
      </c>
      <c r="N11" s="2">
        <f>L11*M11</f>
        <v>1.0285714285714285</v>
      </c>
    </row>
    <row r="12" spans="1:14" ht="45" customHeight="1">
      <c r="A12" s="4">
        <v>4</v>
      </c>
      <c r="B12" s="2" t="s">
        <v>5</v>
      </c>
      <c r="C12" s="10">
        <v>3</v>
      </c>
      <c r="D12" s="10">
        <v>3</v>
      </c>
      <c r="E12" s="10"/>
      <c r="F12" s="10">
        <v>3</v>
      </c>
      <c r="G12" s="10">
        <v>3</v>
      </c>
      <c r="H12" s="10">
        <v>3</v>
      </c>
      <c r="I12" s="2"/>
      <c r="J12" s="2">
        <v>3</v>
      </c>
      <c r="K12" s="12">
        <v>3</v>
      </c>
      <c r="L12" s="2">
        <f>AVERAGE(C12:K12)</f>
        <v>3</v>
      </c>
      <c r="M12" s="23">
        <v>0.1</v>
      </c>
      <c r="N12" s="2">
        <f>L12*M12</f>
        <v>0.30000000000000004</v>
      </c>
    </row>
    <row r="13" spans="1:14" ht="45" customHeight="1">
      <c r="A13" s="4">
        <v>5</v>
      </c>
      <c r="B13" s="2" t="s">
        <v>6</v>
      </c>
      <c r="C13" s="10">
        <v>3</v>
      </c>
      <c r="D13" s="10">
        <v>3</v>
      </c>
      <c r="E13" s="10"/>
      <c r="F13" s="10">
        <v>3</v>
      </c>
      <c r="G13" s="10">
        <v>3</v>
      </c>
      <c r="H13" s="10">
        <v>4</v>
      </c>
      <c r="I13" s="2"/>
      <c r="J13" s="2">
        <v>4</v>
      </c>
      <c r="K13" s="12">
        <v>3</v>
      </c>
      <c r="L13" s="2">
        <f>AVERAGE(C13:K13)</f>
        <v>3.2857142857142856</v>
      </c>
      <c r="M13" s="23">
        <v>0.1</v>
      </c>
      <c r="N13" s="2">
        <f>L13*M13</f>
        <v>0.32857142857142857</v>
      </c>
    </row>
    <row r="14" spans="1:14" ht="15">
      <c r="A14" s="3"/>
      <c r="B14" s="26" t="s">
        <v>25</v>
      </c>
      <c r="C14" s="26" t="s">
        <v>57</v>
      </c>
      <c r="D14" s="26" t="s">
        <v>57</v>
      </c>
      <c r="E14" s="26" t="s">
        <v>57</v>
      </c>
      <c r="F14" s="26" t="s">
        <v>57</v>
      </c>
      <c r="G14" s="26" t="s">
        <v>57</v>
      </c>
      <c r="H14" s="26" t="s">
        <v>57</v>
      </c>
      <c r="I14" s="26" t="s">
        <v>57</v>
      </c>
      <c r="J14" s="26" t="s">
        <v>57</v>
      </c>
      <c r="K14" s="26" t="s">
        <v>57</v>
      </c>
      <c r="L14" s="26" t="s">
        <v>57</v>
      </c>
      <c r="M14" s="26" t="s">
        <v>57</v>
      </c>
      <c r="N14" s="26">
        <f>SUM(N9:N13)</f>
        <v>3.028571428571429</v>
      </c>
    </row>
    <row r="15" spans="1:8" ht="15">
      <c r="A15" s="1" t="s">
        <v>26</v>
      </c>
      <c r="B15" s="1"/>
      <c r="C15" s="1"/>
      <c r="D15" s="1"/>
      <c r="E15" s="1"/>
      <c r="F15" s="1"/>
      <c r="G15" s="1"/>
      <c r="H15" s="1"/>
    </row>
  </sheetData>
  <sheetProtection/>
  <mergeCells count="13">
    <mergeCell ref="I7:I8"/>
    <mergeCell ref="J7:J8"/>
    <mergeCell ref="K7:K8"/>
    <mergeCell ref="M7:M8"/>
    <mergeCell ref="N7:N8"/>
    <mergeCell ref="A7:A8"/>
    <mergeCell ref="L7:L8"/>
    <mergeCell ref="C7:C8"/>
    <mergeCell ref="D7:D8"/>
    <mergeCell ref="E7:E8"/>
    <mergeCell ref="F7:F8"/>
    <mergeCell ref="G7:G8"/>
    <mergeCell ref="H7:H8"/>
  </mergeCells>
  <hyperlinks>
    <hyperlink ref="I7" location="_ftn1" display="_ftn1"/>
    <hyperlink ref="C7:F7" location="_ftn1" display="_ftn1"/>
    <hyperlink ref="G7" location="_ftn1" display="_ftn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10" width="6.7109375" style="0" customWidth="1"/>
    <col min="11" max="11" width="6.421875" style="0" customWidth="1"/>
    <col min="12" max="12" width="9.57421875" style="0" customWidth="1"/>
    <col min="13" max="13" width="12.57421875" style="0" customWidth="1"/>
    <col min="14" max="14" width="12.140625" style="0" customWidth="1"/>
  </cols>
  <sheetData>
    <row r="1" spans="1:13" ht="16.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customHeight="1">
      <c r="A3" s="19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 customHeight="1">
      <c r="A4" s="20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6.5" customHeight="1">
      <c r="A5" s="15" t="s">
        <v>22</v>
      </c>
      <c r="B5" s="3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4.75" customHeight="1">
      <c r="A7" s="48"/>
      <c r="B7" s="21" t="s">
        <v>56</v>
      </c>
      <c r="C7" s="44" t="s">
        <v>48</v>
      </c>
      <c r="D7" s="44" t="s">
        <v>49</v>
      </c>
      <c r="E7" s="44" t="s">
        <v>50</v>
      </c>
      <c r="F7" s="44" t="s">
        <v>51</v>
      </c>
      <c r="G7" s="44" t="s">
        <v>52</v>
      </c>
      <c r="H7" s="44" t="s">
        <v>59</v>
      </c>
      <c r="I7" s="44" t="s">
        <v>53</v>
      </c>
      <c r="J7" s="44" t="s">
        <v>54</v>
      </c>
      <c r="K7" s="44" t="s">
        <v>55</v>
      </c>
      <c r="L7" s="46" t="s">
        <v>44</v>
      </c>
      <c r="M7" s="46" t="s">
        <v>45</v>
      </c>
      <c r="N7" s="46" t="s">
        <v>23</v>
      </c>
    </row>
    <row r="8" spans="1:14" ht="27" customHeight="1">
      <c r="A8" s="49"/>
      <c r="B8" s="18" t="s">
        <v>24</v>
      </c>
      <c r="C8" s="45"/>
      <c r="D8" s="45"/>
      <c r="E8" s="45"/>
      <c r="F8" s="45"/>
      <c r="G8" s="45"/>
      <c r="H8" s="45"/>
      <c r="I8" s="45"/>
      <c r="J8" s="45"/>
      <c r="K8" s="45"/>
      <c r="L8" s="47"/>
      <c r="M8" s="47"/>
      <c r="N8" s="47"/>
    </row>
    <row r="9" spans="1:14" ht="66.75" customHeight="1">
      <c r="A9" s="4">
        <v>1</v>
      </c>
      <c r="B9" s="2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23"/>
      <c r="M9" s="23"/>
      <c r="N9" s="23"/>
    </row>
    <row r="10" spans="1:14" ht="38.25" customHeight="1">
      <c r="A10" s="4">
        <v>2</v>
      </c>
      <c r="B10" s="2" t="s">
        <v>17</v>
      </c>
      <c r="C10" s="10"/>
      <c r="D10" s="10"/>
      <c r="E10" s="10"/>
      <c r="F10" s="10"/>
      <c r="G10" s="10"/>
      <c r="H10" s="10"/>
      <c r="I10" s="2"/>
      <c r="J10" s="2"/>
      <c r="K10" s="2"/>
      <c r="L10" s="23"/>
      <c r="M10" s="23"/>
      <c r="N10" s="23"/>
    </row>
    <row r="11" spans="1:14" ht="61.5" customHeight="1">
      <c r="A11" s="4">
        <v>3</v>
      </c>
      <c r="B11" s="2" t="s">
        <v>18</v>
      </c>
      <c r="C11" s="10"/>
      <c r="D11" s="10"/>
      <c r="E11" s="10"/>
      <c r="F11" s="10"/>
      <c r="G11" s="10"/>
      <c r="H11" s="10"/>
      <c r="I11" s="2"/>
      <c r="J11" s="2"/>
      <c r="K11" s="2"/>
      <c r="L11" s="23"/>
      <c r="M11" s="23"/>
      <c r="N11" s="23"/>
    </row>
    <row r="12" spans="1:14" ht="30.75" customHeight="1">
      <c r="A12" s="4">
        <v>4</v>
      </c>
      <c r="B12" s="2" t="s">
        <v>19</v>
      </c>
      <c r="C12" s="10"/>
      <c r="D12" s="10"/>
      <c r="E12" s="10"/>
      <c r="F12" s="10"/>
      <c r="G12" s="10"/>
      <c r="H12" s="10"/>
      <c r="I12" s="2"/>
      <c r="J12" s="2"/>
      <c r="K12" s="2"/>
      <c r="L12" s="23"/>
      <c r="M12" s="23"/>
      <c r="N12" s="23"/>
    </row>
    <row r="13" spans="1:14" ht="25.5" customHeight="1">
      <c r="A13" s="4">
        <v>5</v>
      </c>
      <c r="B13" s="2" t="s">
        <v>20</v>
      </c>
      <c r="C13" s="10"/>
      <c r="D13" s="10"/>
      <c r="E13" s="10"/>
      <c r="F13" s="10"/>
      <c r="G13" s="10"/>
      <c r="H13" s="10"/>
      <c r="I13" s="2"/>
      <c r="J13" s="2"/>
      <c r="K13" s="2"/>
      <c r="L13" s="23"/>
      <c r="M13" s="23"/>
      <c r="N13" s="23"/>
    </row>
    <row r="14" spans="1:14" ht="41.25" customHeight="1">
      <c r="A14" s="4">
        <v>6</v>
      </c>
      <c r="B14" s="2" t="s">
        <v>6</v>
      </c>
      <c r="C14" s="10"/>
      <c r="D14" s="10"/>
      <c r="E14" s="10"/>
      <c r="F14" s="10"/>
      <c r="G14" s="10"/>
      <c r="H14" s="10"/>
      <c r="I14" s="2"/>
      <c r="J14" s="2"/>
      <c r="K14" s="2"/>
      <c r="L14" s="23"/>
      <c r="M14" s="23"/>
      <c r="N14" s="23"/>
    </row>
    <row r="15" spans="1:14" ht="20.25" customHeight="1">
      <c r="A15" s="3"/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3"/>
    </row>
    <row r="16" spans="1:8" ht="18.75" customHeight="1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I7:I8"/>
    <mergeCell ref="J7:J8"/>
    <mergeCell ref="K7:K8"/>
    <mergeCell ref="M7:M8"/>
    <mergeCell ref="N7:N8"/>
    <mergeCell ref="A7:A8"/>
    <mergeCell ref="L7:L8"/>
    <mergeCell ref="C7:C8"/>
    <mergeCell ref="D7:D8"/>
    <mergeCell ref="E7:E8"/>
    <mergeCell ref="F7:F8"/>
    <mergeCell ref="G7:G8"/>
    <mergeCell ref="H7:H8"/>
  </mergeCells>
  <hyperlinks>
    <hyperlink ref="I7" location="_ftn1" display="_ftn1"/>
    <hyperlink ref="C7:F7" location="_ftn1" display="_ftn1"/>
    <hyperlink ref="G7" location="_ftn1" display="_ftn1"/>
  </hyperlinks>
  <printOptions/>
  <pageMargins left="0.5511811023622047" right="0.5511811023622047" top="0.875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</cp:lastModifiedBy>
  <cp:lastPrinted>2010-06-07T11:07:06Z</cp:lastPrinted>
  <dcterms:created xsi:type="dcterms:W3CDTF">2010-01-25T09:01:34Z</dcterms:created>
  <dcterms:modified xsi:type="dcterms:W3CDTF">2010-06-07T11:11:58Z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